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0580" windowHeight="11355" tabRatio="929" activeTab="1"/>
  </bookViews>
  <sheets>
    <sheet name="Sheet1" sheetId="1" r:id="rId1"/>
    <sheet name="Competitor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2012Sched" sheetId="18" r:id="rId18"/>
    <sheet name="Points" sheetId="19" r:id="rId19"/>
  </sheets>
  <definedNames>
    <definedName name="_xlnm.Print_Area" localSheetId="1">'Competitors '!$A$1:$T$116</definedName>
    <definedName name="_xlnm.Print_Titles" localSheetId="1">'Competitors '!$1:$1</definedName>
  </definedNames>
  <calcPr fullCalcOnLoad="1"/>
</workbook>
</file>

<file path=xl/sharedStrings.xml><?xml version="1.0" encoding="utf-8"?>
<sst xmlns="http://schemas.openxmlformats.org/spreadsheetml/2006/main" count="1383" uniqueCount="192">
  <si>
    <t>JONES, Gary</t>
  </si>
  <si>
    <t>LANDREVILLE, Charles</t>
  </si>
  <si>
    <t>DSQ</t>
  </si>
  <si>
    <t>Place</t>
  </si>
  <si>
    <t>Points</t>
  </si>
  <si>
    <t>AUBREY, Pierre</t>
  </si>
  <si>
    <t>BERNIER, Benoit</t>
  </si>
  <si>
    <t>BLEW, Brian</t>
  </si>
  <si>
    <t>BROUILLARD, Eric</t>
  </si>
  <si>
    <t>CECH, Peter</t>
  </si>
  <si>
    <t>DAVIDSON, Ian</t>
  </si>
  <si>
    <t>DESAULNIERS, Roger</t>
  </si>
  <si>
    <t>DZIEDZIC, Marek</t>
  </si>
  <si>
    <t>EVANS, Chris</t>
  </si>
  <si>
    <t>HULL, Morgan</t>
  </si>
  <si>
    <t>KARK, Daria</t>
  </si>
  <si>
    <t>KONDRAT, Paul</t>
  </si>
  <si>
    <t>KUKKO, Gerald</t>
  </si>
  <si>
    <t>KUNSTADT, Peter</t>
  </si>
  <si>
    <t>KUNSTADT, Ron</t>
  </si>
  <si>
    <t>LEFEBVRE, Paul</t>
  </si>
  <si>
    <t>MOORE, Chris</t>
  </si>
  <si>
    <t>PORTER, Aaron</t>
  </si>
  <si>
    <t>SJOLUND, Kurt</t>
  </si>
  <si>
    <t>SKORENKY, Steve</t>
  </si>
  <si>
    <t>SOMERS, Mark</t>
  </si>
  <si>
    <t>SUDERMANN, Robert</t>
  </si>
  <si>
    <t>THEORET, Francois</t>
  </si>
  <si>
    <t>VON MERVELDT, Torsten</t>
  </si>
  <si>
    <t>Name</t>
  </si>
  <si>
    <t>COMPETITOR</t>
  </si>
  <si>
    <t>1st RUN</t>
  </si>
  <si>
    <t>2nd RUN</t>
  </si>
  <si>
    <t>3rd RUN</t>
  </si>
  <si>
    <t>TOTAL</t>
  </si>
  <si>
    <t>DNF</t>
  </si>
  <si>
    <t>DNS</t>
  </si>
  <si>
    <t>Sex</t>
  </si>
  <si>
    <t>F</t>
  </si>
  <si>
    <t>M</t>
  </si>
  <si>
    <t>zz</t>
  </si>
  <si>
    <t>CONNELLY, Kathleen</t>
  </si>
  <si>
    <t>Number of Races.</t>
  </si>
  <si>
    <t>Pos</t>
  </si>
  <si>
    <t>KUKKO, Madelaine</t>
  </si>
  <si>
    <t>ZULIANI, Greg</t>
  </si>
  <si>
    <t>POS</t>
  </si>
  <si>
    <t>BIB</t>
  </si>
  <si>
    <t>DNF1</t>
  </si>
  <si>
    <t>TREPANIER, Marc-Andre</t>
  </si>
  <si>
    <t>The purpose of this page is to verify the Competitors</t>
  </si>
  <si>
    <t>Add the list of competitors from each race to  Column A</t>
  </si>
  <si>
    <t>Add any competitor with N/A in Column B to Competitors List</t>
  </si>
  <si>
    <t>If they do not  exist in the the "Competitors List"  there will be N/A  in Column B</t>
  </si>
  <si>
    <t xml:space="preserve"> </t>
  </si>
  <si>
    <t xml:space="preserve">                          OTTAWA MASTERS SKI ASSOCIATION</t>
  </si>
  <si>
    <t>ZULIANI, Chris</t>
  </si>
  <si>
    <t>FARAGALLI, Michele</t>
  </si>
  <si>
    <t>Number of competitors</t>
  </si>
  <si>
    <t>----------------------------------------------------------------------------------</t>
  </si>
  <si>
    <t>Raceware by DataCat! (mmackay@datacat.ca)                                   Page 1</t>
  </si>
  <si>
    <t>PORTER, Carmen</t>
  </si>
  <si>
    <t>FOURNIER, Ben</t>
  </si>
  <si>
    <t>SEAMAN, Jeff</t>
  </si>
  <si>
    <t>TURNER, Shaun</t>
  </si>
  <si>
    <t>MARTINCEVIC, Vladimir</t>
  </si>
  <si>
    <t>SMITH, Matthew</t>
  </si>
  <si>
    <t>NOVAK, Stefan</t>
  </si>
  <si>
    <t>DNF2</t>
  </si>
  <si>
    <t>DUVAL, Melanie</t>
  </si>
  <si>
    <t>DSQ1</t>
  </si>
  <si>
    <t>FRIPP, Kim</t>
  </si>
  <si>
    <t>KNOX, Jay</t>
  </si>
  <si>
    <t>GAGNON, Mario</t>
  </si>
  <si>
    <t>SACHS, Jonathan</t>
  </si>
  <si>
    <t xml:space="preserve">                     OTTAWA MASTERS SKI ASSOCIATION</t>
  </si>
  <si>
    <t>========================================================================</t>
  </si>
  <si>
    <t xml:space="preserve">                         Masters-Camp Fortune-GS</t>
  </si>
  <si>
    <t xml:space="preserve">                             January 2, 2013</t>
  </si>
  <si>
    <t>SUDERMANN, Jordan</t>
  </si>
  <si>
    <t>HALL, Erin</t>
  </si>
  <si>
    <t>GRUNGE, Sir</t>
  </si>
  <si>
    <t>WARDROP, Tim</t>
  </si>
  <si>
    <t>JOBERTY, Robert</t>
  </si>
  <si>
    <t>KNOX, Brett</t>
  </si>
  <si>
    <t>BRANSCOMBE, Gary</t>
  </si>
  <si>
    <t>BRUNET, Nicholas</t>
  </si>
  <si>
    <t>SMETNY-SOWA, Tomasz</t>
  </si>
  <si>
    <t>CECH, Ivan</t>
  </si>
  <si>
    <t>MALEY, Shane</t>
  </si>
  <si>
    <t>FLECK, Jason</t>
  </si>
  <si>
    <t>BOURGON, Martin</t>
  </si>
  <si>
    <t>MOON, Alexander</t>
  </si>
  <si>
    <t>RUNGE, Don</t>
  </si>
  <si>
    <t xml:space="preserve">                              Masters - Fortune - SL1</t>
  </si>
  <si>
    <t xml:space="preserve">                                  January 9, 2013</t>
  </si>
  <si>
    <t>BURGE, Caitlin</t>
  </si>
  <si>
    <t>HOWARD, Sarah</t>
  </si>
  <si>
    <t>1:40.36   1</t>
  </si>
  <si>
    <t>KORTE-MOORE, Makena</t>
  </si>
  <si>
    <t>MACEWEN, Peter</t>
  </si>
  <si>
    <t>HOWARD, Clifford</t>
  </si>
  <si>
    <t>TAYLOR, Charles</t>
  </si>
  <si>
    <t>MISLJENCEVIC, Boris</t>
  </si>
  <si>
    <t>Jan 16 wed G.S. Edelweiss</t>
  </si>
  <si>
    <t>Jan 24 Thu Make-up race Camp Fortune</t>
  </si>
  <si>
    <t xml:space="preserve">                             Masters - Edelweiss - GS1</t>
  </si>
  <si>
    <t xml:space="preserve">                                 January 16, 2013</t>
  </si>
  <si>
    <t>CHICOINE, Whitney</t>
  </si>
  <si>
    <t>CHICOINE, Dayna</t>
  </si>
  <si>
    <t>WISMER, Laura</t>
  </si>
  <si>
    <t>1:18.64   1</t>
  </si>
  <si>
    <t>SOUCIE, Anne-Chantal</t>
  </si>
  <si>
    <t>1:18.82   1</t>
  </si>
  <si>
    <t>1:20.13   1</t>
  </si>
  <si>
    <t>FRIPP, Dana</t>
  </si>
  <si>
    <t>HUDEC, Ivan</t>
  </si>
  <si>
    <t>TREMBLAY, Roland</t>
  </si>
  <si>
    <t>Jan 02 wed G.S. Camp Fortune</t>
  </si>
  <si>
    <t>Jan 09 wed Slalom Camp Fortune</t>
  </si>
  <si>
    <t>Jan 23 wed G.S. Cascade</t>
  </si>
  <si>
    <t>Jan 30 Wed Slalom Camp Fortune</t>
  </si>
  <si>
    <t>Feb 06 Wed Slalom Vorlage</t>
  </si>
  <si>
    <t>Feb 13 Wed G.S. Edelweiss</t>
  </si>
  <si>
    <t>Feb 20 Wed G.S. Cascade</t>
  </si>
  <si>
    <t>Feb 27 Wed Slalom Camp Fortune</t>
  </si>
  <si>
    <t>Mar 06 Wed Slalom Edelweiss</t>
  </si>
  <si>
    <t>Mar 13 Wed G.S. Cascade</t>
  </si>
  <si>
    <t>Mar 16 Sat G.S. Edelweiss</t>
  </si>
  <si>
    <t>Mar 16 Sat Slalom Edelweiss</t>
  </si>
  <si>
    <t>(Ca</t>
  </si>
  <si>
    <t>lcula</t>
  </si>
  <si>
    <t>ted from the best two runs)</t>
  </si>
  <si>
    <t>===</t>
  </si>
  <si>
    <t>=====</t>
  </si>
  <si>
    <t>============================</t>
  </si>
  <si>
    <t>========</t>
  </si>
  <si>
    <t>==========</t>
  </si>
  <si>
    <t>=========</t>
  </si>
  <si>
    <t>POINTS</t>
  </si>
  <si>
    <t>BARRASS, Bruce</t>
  </si>
  <si>
    <t>WALKER, Doug</t>
  </si>
  <si>
    <t>PEACOCK, Mark</t>
  </si>
  <si>
    <t>DNS2</t>
  </si>
  <si>
    <t xml:space="preserve">                              Masters - Fortune - SL3</t>
  </si>
  <si>
    <t xml:space="preserve">                                 January 30, 2013</t>
  </si>
  <si>
    <t>DSQ2</t>
  </si>
  <si>
    <t>RAYMOND, Sarah</t>
  </si>
  <si>
    <t>O'BRIEN, Tracey</t>
  </si>
  <si>
    <t>BRAY, Brigitte</t>
  </si>
  <si>
    <t>ALLISON, Jennifer</t>
  </si>
  <si>
    <t>CONNELL, Kim</t>
  </si>
  <si>
    <t>FOWLER, Chantal</t>
  </si>
  <si>
    <t>SJOLUND, Karol</t>
  </si>
  <si>
    <t>HAMILTON, Victoria</t>
  </si>
  <si>
    <t>DAVIE, Liz</t>
  </si>
  <si>
    <t>KRUPKA, Ivo</t>
  </si>
  <si>
    <t>HOLDEN, Chris</t>
  </si>
  <si>
    <t>BRAY, Michael</t>
  </si>
  <si>
    <t>MACPHEE, Bill</t>
  </si>
  <si>
    <t>MITROW, Carolyn</t>
  </si>
  <si>
    <t>HUNT, Alex</t>
  </si>
  <si>
    <t>LABBE, Phil</t>
  </si>
  <si>
    <t>PACHNER, Martin</t>
  </si>
  <si>
    <t>HUTTER, Conrad</t>
  </si>
  <si>
    <t>HOLDEN, Ross</t>
  </si>
  <si>
    <t xml:space="preserve">                             Masters - Edelweiss - GS</t>
  </si>
  <si>
    <t xml:space="preserve">                                 February 13, 2013</t>
  </si>
  <si>
    <t>Feb 28 Thur Make-up race Cascade</t>
  </si>
  <si>
    <t>MCKAY, Hayley</t>
  </si>
  <si>
    <t>MCKAY, Bruce</t>
  </si>
  <si>
    <t>MAYER, Michael</t>
  </si>
  <si>
    <t xml:space="preserve">                         Masters - Cascade - GS</t>
  </si>
  <si>
    <t xml:space="preserve">                            February 20, 2013</t>
  </si>
  <si>
    <t>cancelled   Major Snow storm   25cm of heavy wet snow</t>
  </si>
  <si>
    <t>cancelled -28C   Hill closed</t>
  </si>
  <si>
    <t xml:space="preserve">                             Masters - Cascades - GS3</t>
  </si>
  <si>
    <t xml:space="preserve">                                 February 28, 2013</t>
  </si>
  <si>
    <t xml:space="preserve">                             Masters - Edelweiss - GS4</t>
  </si>
  <si>
    <t xml:space="preserve">                                   March 6, 2013</t>
  </si>
  <si>
    <t>WALDRUM, David</t>
  </si>
  <si>
    <t xml:space="preserve">                             Masters - Cascades - GS4</t>
  </si>
  <si>
    <t xml:space="preserve">                                  March 13, 2013</t>
  </si>
  <si>
    <t>MASON, Andy</t>
  </si>
  <si>
    <t xml:space="preserve">                     Masters - Edelweiss - GS Finals</t>
  </si>
  <si>
    <t xml:space="preserve">                             March 16, 2013</t>
  </si>
  <si>
    <t>DEVOST, Karine</t>
  </si>
  <si>
    <t>SENIOR, Dave</t>
  </si>
  <si>
    <t>JANDREW, Brad</t>
  </si>
  <si>
    <t>STEMBERGER, Wally</t>
  </si>
  <si>
    <t>JALKOTZY, Cristoph</t>
  </si>
  <si>
    <t>DNS1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</si>
</sst>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sz val="10"/>
      <color indexed="48"/>
      <name val="Arial"/>
      <family val="2"/>
    </font>
    <font>
      <sz val="8"/>
      <color indexed="48"/>
      <name val="Courier New"/>
      <family val="3"/>
    </font>
    <font>
      <u val="single"/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4" fillId="36" borderId="16" xfId="0" applyFont="1" applyFill="1" applyBorder="1" applyAlignment="1">
      <alignment vertical="top"/>
    </xf>
    <xf numFmtId="0" fontId="4" fillId="36" borderId="17" xfId="0" applyFont="1" applyFill="1" applyBorder="1" applyAlignment="1">
      <alignment vertical="top"/>
    </xf>
    <xf numFmtId="0" fontId="5" fillId="36" borderId="18" xfId="0" applyFont="1" applyFill="1" applyBorder="1" applyAlignment="1">
      <alignment/>
    </xf>
    <xf numFmtId="0" fontId="4" fillId="36" borderId="19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5" fillId="36" borderId="2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/>
    </xf>
    <xf numFmtId="0" fontId="4" fillId="35" borderId="22" xfId="0" applyFont="1" applyFill="1" applyBorder="1" applyAlignment="1">
      <alignment vertical="top"/>
    </xf>
    <xf numFmtId="0" fontId="5" fillId="35" borderId="2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24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4" fillId="36" borderId="25" xfId="0" applyFont="1" applyFill="1" applyBorder="1" applyAlignment="1">
      <alignment horizontal="center" vertical="top"/>
    </xf>
    <xf numFmtId="0" fontId="3" fillId="37" borderId="26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4" fillId="36" borderId="28" xfId="0" applyFont="1" applyFill="1" applyBorder="1" applyAlignment="1">
      <alignment vertical="top"/>
    </xf>
    <xf numFmtId="0" fontId="4" fillId="36" borderId="29" xfId="0" applyFont="1" applyFill="1" applyBorder="1" applyAlignment="1">
      <alignment vertical="top"/>
    </xf>
    <xf numFmtId="0" fontId="5" fillId="36" borderId="30" xfId="0" applyFont="1" applyFill="1" applyBorder="1" applyAlignment="1">
      <alignment/>
    </xf>
    <xf numFmtId="0" fontId="0" fillId="0" borderId="0" xfId="0" applyFont="1" applyAlignment="1">
      <alignment/>
    </xf>
    <xf numFmtId="0" fontId="1" fillId="36" borderId="31" xfId="0" applyFont="1" applyFill="1" applyBorder="1" applyAlignment="1">
      <alignment textRotation="90"/>
    </xf>
    <xf numFmtId="0" fontId="0" fillId="0" borderId="32" xfId="0" applyBorder="1" applyAlignment="1">
      <alignment/>
    </xf>
    <xf numFmtId="0" fontId="3" fillId="37" borderId="12" xfId="0" applyFont="1" applyFill="1" applyBorder="1" applyAlignment="1">
      <alignment textRotation="90"/>
    </xf>
    <xf numFmtId="0" fontId="3" fillId="37" borderId="14" xfId="0" applyFont="1" applyFill="1" applyBorder="1" applyAlignment="1">
      <alignment textRotation="90"/>
    </xf>
    <xf numFmtId="0" fontId="10" fillId="37" borderId="14" xfId="0" applyFont="1" applyFill="1" applyBorder="1" applyAlignment="1">
      <alignment textRotation="90"/>
    </xf>
    <xf numFmtId="0" fontId="3" fillId="37" borderId="13" xfId="0" applyFont="1" applyFill="1" applyBorder="1" applyAlignment="1">
      <alignment textRotation="90"/>
    </xf>
    <xf numFmtId="49" fontId="0" fillId="0" borderId="0" xfId="0" applyNumberFormat="1" applyFont="1" applyAlignment="1">
      <alignment/>
    </xf>
    <xf numFmtId="49" fontId="6" fillId="33" borderId="0" xfId="0" applyNumberFormat="1" applyFont="1" applyFill="1" applyAlignment="1">
      <alignment vertical="top"/>
    </xf>
    <xf numFmtId="49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5.57421875" style="34" bestFit="1" customWidth="1"/>
    <col min="2" max="2" width="26.00390625" style="0" bestFit="1" customWidth="1"/>
    <col min="4" max="4" width="71.8515625" style="0" customWidth="1"/>
  </cols>
  <sheetData>
    <row r="1" spans="1:4" ht="12.75">
      <c r="A1" s="35" t="s">
        <v>162</v>
      </c>
      <c r="B1" t="str">
        <f>VLOOKUP($A1,'Competitors '!$B:$B,1,FALSE)</f>
        <v>LABBE, Phil</v>
      </c>
      <c r="D1" t="s">
        <v>50</v>
      </c>
    </row>
    <row r="2" spans="1:4" ht="12.75">
      <c r="A2" s="35" t="s">
        <v>183</v>
      </c>
      <c r="B2" t="str">
        <f>VLOOKUP($A2,'Competitors '!$B:$B,1,FALSE)</f>
        <v>MASON, Andy</v>
      </c>
      <c r="D2" t="s">
        <v>51</v>
      </c>
    </row>
    <row r="3" spans="1:4" ht="12.75">
      <c r="A3" s="35" t="s">
        <v>13</v>
      </c>
      <c r="B3" t="str">
        <f>VLOOKUP($A3,'Competitors '!$B:$B,1,FALSE)</f>
        <v>EVANS, Chris</v>
      </c>
      <c r="D3" t="s">
        <v>53</v>
      </c>
    </row>
    <row r="4" spans="1:4" ht="12.75">
      <c r="A4" s="35" t="s">
        <v>163</v>
      </c>
      <c r="B4" t="str">
        <f>VLOOKUP($A4,'Competitors '!$B:$B,1,FALSE)</f>
        <v>PACHNER, Martin</v>
      </c>
      <c r="D4" t="s">
        <v>52</v>
      </c>
    </row>
    <row r="5" spans="1:2" ht="12.75">
      <c r="A5" s="35" t="s">
        <v>9</v>
      </c>
      <c r="B5" t="str">
        <f>VLOOKUP($A5,'Competitors '!$B:$B,1,FALSE)</f>
        <v>CECH, Peter</v>
      </c>
    </row>
    <row r="6" spans="1:2" ht="12.75">
      <c r="A6" s="35" t="s">
        <v>180</v>
      </c>
      <c r="B6" t="str">
        <f>VLOOKUP($A6,'Competitors '!$B:$B,1,FALSE)</f>
        <v>WALDRUM, David</v>
      </c>
    </row>
    <row r="7" spans="1:2" ht="12.75">
      <c r="A7" s="35" t="s">
        <v>8</v>
      </c>
      <c r="B7" t="str">
        <f>VLOOKUP($A7,'Competitors '!$B:$B,1,FALSE)</f>
        <v>BROUILLARD, Eric</v>
      </c>
    </row>
    <row r="8" spans="1:2" ht="12.75">
      <c r="A8" s="35" t="s">
        <v>141</v>
      </c>
      <c r="B8" t="str">
        <f>VLOOKUP($A8,'Competitors '!$B:$B,1,FALSE)</f>
        <v>WALKER, Doug</v>
      </c>
    </row>
    <row r="9" spans="1:2" ht="12.75">
      <c r="A9" s="35" t="s">
        <v>18</v>
      </c>
      <c r="B9" t="str">
        <f>VLOOKUP($A9,'Competitors '!$B:$B,1,FALSE)</f>
        <v>KUNSTADT, Peter</v>
      </c>
    </row>
    <row r="10" spans="1:2" ht="12.75">
      <c r="A10" s="35" t="s">
        <v>12</v>
      </c>
      <c r="B10" t="str">
        <f>VLOOKUP($A10,'Competitors '!$B:$B,1,FALSE)</f>
        <v>DZIEDZIC, Marek</v>
      </c>
    </row>
    <row r="11" spans="1:2" ht="12.75">
      <c r="A11" s="35" t="s">
        <v>164</v>
      </c>
      <c r="B11" t="str">
        <f>VLOOKUP($A11,'Competitors '!$B:$B,1,FALSE)</f>
        <v>HUTTER, Conrad</v>
      </c>
    </row>
    <row r="12" spans="1:2" ht="12.75">
      <c r="A12" s="35" t="s">
        <v>87</v>
      </c>
      <c r="B12" t="str">
        <f>VLOOKUP($A12,'Competitors '!$B:$B,1,FALSE)</f>
        <v>SMETNY-SOWA, Tomasz</v>
      </c>
    </row>
    <row r="13" spans="1:2" ht="12.75">
      <c r="A13" s="35" t="s">
        <v>71</v>
      </c>
      <c r="B13" t="str">
        <f>VLOOKUP($A13,'Competitors '!$B:$B,1,FALSE)</f>
        <v>FRIPP, Kim</v>
      </c>
    </row>
    <row r="14" spans="1:2" ht="12.75">
      <c r="A14" s="35" t="s">
        <v>20</v>
      </c>
      <c r="B14" t="str">
        <f>VLOOKUP($A14,'Competitors '!$B:$B,1,FALSE)</f>
        <v>LEFEBVRE, Paul</v>
      </c>
    </row>
    <row r="15" spans="1:2" ht="12.75">
      <c r="A15" s="35" t="s">
        <v>24</v>
      </c>
      <c r="B15" t="str">
        <f>VLOOKUP($A15,'Competitors '!$B:$B,1,FALSE)</f>
        <v>SKORENKY, Steve</v>
      </c>
    </row>
    <row r="16" spans="1:2" ht="12.75">
      <c r="A16" s="35" t="s">
        <v>65</v>
      </c>
      <c r="B16" t="str">
        <f>VLOOKUP($A16,'Competitors '!$B:$B,1,FALSE)</f>
        <v>MARTINCEVIC, Vladimir</v>
      </c>
    </row>
    <row r="17" spans="1:2" ht="12.75">
      <c r="A17" s="35" t="s">
        <v>23</v>
      </c>
      <c r="B17" t="str">
        <f>VLOOKUP($A17,'Competitors '!$B:$B,1,FALSE)</f>
        <v>SJOLUND, Kurt</v>
      </c>
    </row>
    <row r="18" spans="1:2" ht="12.75">
      <c r="A18" s="35" t="s">
        <v>189</v>
      </c>
      <c r="B18" t="e">
        <f>VLOOKUP($A18,'Competitors '!$B:$B,1,FALSE)</f>
        <v>#N/A</v>
      </c>
    </row>
    <row r="19" spans="1:2" ht="12.75">
      <c r="A19" s="35" t="s">
        <v>28</v>
      </c>
      <c r="B19" t="str">
        <f>VLOOKUP($A19,'Competitors '!$B:$B,1,FALSE)</f>
        <v>VON MERVELDT, Torsten</v>
      </c>
    </row>
    <row r="20" spans="1:2" ht="12.75">
      <c r="A20" s="35" t="s">
        <v>103</v>
      </c>
      <c r="B20" t="str">
        <f>VLOOKUP($A20,'Competitors '!$B:$B,1,FALSE)</f>
        <v>MISLJENCEVIC, Boris</v>
      </c>
    </row>
    <row r="21" spans="1:2" ht="12.75">
      <c r="A21" s="35" t="s">
        <v>165</v>
      </c>
      <c r="B21" t="str">
        <f>VLOOKUP($A21,'Competitors '!$B:$B,1,FALSE)</f>
        <v>HOLDEN, Ross</v>
      </c>
    </row>
    <row r="22" spans="1:2" ht="12.75">
      <c r="A22" s="35" t="s">
        <v>85</v>
      </c>
      <c r="B22" t="str">
        <f>VLOOKUP($A22,'Competitors '!$B:$B,1,FALSE)</f>
        <v>BRANSCOMBE, Gary</v>
      </c>
    </row>
    <row r="23" spans="1:2" ht="12.75">
      <c r="A23" s="35" t="s">
        <v>86</v>
      </c>
      <c r="B23" t="str">
        <f>VLOOKUP($A23,'Competitors '!$B:$B,1,FALSE)</f>
        <v>BRUNET, Nicholas</v>
      </c>
    </row>
    <row r="24" spans="1:2" ht="12.75">
      <c r="A24" s="35" t="s">
        <v>49</v>
      </c>
      <c r="B24" t="str">
        <f>VLOOKUP($A24,'Competitors '!$B:$B,1,FALSE)</f>
        <v>TREPANIER, Marc-Andre</v>
      </c>
    </row>
    <row r="25" spans="1:2" ht="12.75">
      <c r="A25" s="35" t="s">
        <v>89</v>
      </c>
      <c r="B25" t="str">
        <f>VLOOKUP($A25,'Competitors '!$B:$B,1,FALSE)</f>
        <v>MALEY, Shane</v>
      </c>
    </row>
    <row r="26" spans="1:2" ht="12.75">
      <c r="A26" s="35" t="s">
        <v>11</v>
      </c>
      <c r="B26" t="str">
        <f>VLOOKUP($A26,'Competitors '!$B:$B,1,FALSE)</f>
        <v>DESAULNIERS, Roger</v>
      </c>
    </row>
    <row r="27" spans="1:2" ht="12.75">
      <c r="A27" s="35" t="s">
        <v>56</v>
      </c>
      <c r="B27" t="str">
        <f>VLOOKUP($A27,'Competitors '!$B:$B,1,FALSE)</f>
        <v>ZULIANI, Chris</v>
      </c>
    </row>
    <row r="28" spans="1:2" ht="12.75">
      <c r="A28" s="35" t="s">
        <v>10</v>
      </c>
      <c r="B28" t="str">
        <f>VLOOKUP($A28,'Competitors '!$B:$B,1,FALSE)</f>
        <v>DAVIDSON, Ian</v>
      </c>
    </row>
    <row r="29" spans="1:2" ht="12.75">
      <c r="A29" s="35" t="s">
        <v>190</v>
      </c>
      <c r="B29" t="e">
        <f>VLOOKUP($A29,'Competitors '!$B:$B,1,FALSE)</f>
        <v>#N/A</v>
      </c>
    </row>
    <row r="30" spans="1:2" ht="12.75">
      <c r="A30" s="35" t="s">
        <v>27</v>
      </c>
      <c r="B30" t="str">
        <f>VLOOKUP($A30,'Competitors '!$B:$B,1,FALSE)</f>
        <v>THEORET, Francois</v>
      </c>
    </row>
    <row r="31" spans="1:2" ht="12.75">
      <c r="A31" s="35" t="s">
        <v>64</v>
      </c>
      <c r="B31" t="str">
        <f>VLOOKUP($A31,'Competitors '!$B:$B,1,FALSE)</f>
        <v>TURNER, Shaun</v>
      </c>
    </row>
    <row r="32" spans="1:2" ht="12.75">
      <c r="A32" s="35" t="s">
        <v>142</v>
      </c>
      <c r="B32" t="str">
        <f>VLOOKUP($A32,'Competitors '!$B:$B,1,FALSE)</f>
        <v>PEACOCK, Mark</v>
      </c>
    </row>
    <row r="33" spans="1:2" ht="12.75">
      <c r="A33" s="35" t="s">
        <v>88</v>
      </c>
      <c r="B33" t="str">
        <f>VLOOKUP($A33,'Competitors '!$B:$B,1,FALSE)</f>
        <v>CECH, Ivan</v>
      </c>
    </row>
    <row r="34" spans="1:2" ht="12.75">
      <c r="A34" s="35" t="s">
        <v>57</v>
      </c>
      <c r="B34" t="str">
        <f>VLOOKUP($A34,'Competitors '!$B:$B,1,FALSE)</f>
        <v>FARAGALLI, Michele</v>
      </c>
    </row>
    <row r="35" spans="1:2" ht="12.75">
      <c r="A35" s="35" t="s">
        <v>161</v>
      </c>
      <c r="B35" t="str">
        <f>VLOOKUP($A35,'Competitors '!$B:$B,1,FALSE)</f>
        <v>HUNT, Alex</v>
      </c>
    </row>
    <row r="36" spans="1:2" ht="12.75">
      <c r="A36" s="35" t="s">
        <v>1</v>
      </c>
      <c r="B36" t="str">
        <f>VLOOKUP($A36,'Competitors '!$B:$B,1,FALSE)</f>
        <v>LANDREVILLE, Charles</v>
      </c>
    </row>
    <row r="37" spans="1:2" ht="12.75">
      <c r="A37" s="35" t="s">
        <v>20</v>
      </c>
      <c r="B37" t="str">
        <f>VLOOKUP($A37,'Competitors '!$B:$B,1,FALSE)</f>
        <v>LEFEBVRE, Paul</v>
      </c>
    </row>
    <row r="38" spans="1:2" ht="12.75">
      <c r="A38" s="35" t="s">
        <v>89</v>
      </c>
      <c r="B38" t="str">
        <f>VLOOKUP($A38,'Competitors '!$B:$B,1,FALSE)</f>
        <v>MALEY, Shane</v>
      </c>
    </row>
    <row r="39" spans="1:2" ht="12.75">
      <c r="A39" s="35" t="s">
        <v>65</v>
      </c>
      <c r="B39" t="str">
        <f>VLOOKUP($A39,'Competitors '!$B:$B,1,FALSE)</f>
        <v>MARTINCEVIC, Vladimir</v>
      </c>
    </row>
    <row r="40" spans="1:2" ht="12.75">
      <c r="A40" s="35" t="s">
        <v>103</v>
      </c>
      <c r="B40" t="str">
        <f>VLOOKUP($A40,'Competitors '!$B:$B,1,FALSE)</f>
        <v>MISLJENCEVIC, Boris</v>
      </c>
    </row>
    <row r="41" spans="1:2" ht="12.75">
      <c r="A41" s="35" t="s">
        <v>163</v>
      </c>
      <c r="B41" t="str">
        <f>VLOOKUP($A41,'Competitors '!$B:$B,1,FALSE)</f>
        <v>PACHNER, Martin</v>
      </c>
    </row>
    <row r="42" spans="1:2" ht="12.75">
      <c r="A42" s="35" t="s">
        <v>142</v>
      </c>
      <c r="B42" t="str">
        <f>VLOOKUP($A42,'Competitors '!$B:$B,1,FALSE)</f>
        <v>PEACOCK, Mark</v>
      </c>
    </row>
    <row r="43" spans="1:2" ht="12.75">
      <c r="A43" s="35" t="s">
        <v>23</v>
      </c>
      <c r="B43" t="str">
        <f>VLOOKUP($A43,'Competitors '!$B:$B,1,FALSE)</f>
        <v>SJOLUND, Kurt</v>
      </c>
    </row>
    <row r="44" spans="1:2" ht="12.75">
      <c r="A44" s="35" t="s">
        <v>66</v>
      </c>
      <c r="B44" t="str">
        <f>VLOOKUP($A44,'Competitors '!$B:$B,1,FALSE)</f>
        <v>SMITH, Matthew</v>
      </c>
    </row>
    <row r="45" spans="1:2" ht="12.75">
      <c r="A45" s="35" t="s">
        <v>25</v>
      </c>
      <c r="B45" t="str">
        <f>VLOOKUP($A45,'Competitors '!$B:$B,1,FALSE)</f>
        <v>SOMERS, Mark</v>
      </c>
    </row>
    <row r="46" spans="1:2" ht="12.75">
      <c r="A46" s="35" t="s">
        <v>102</v>
      </c>
      <c r="B46" t="str">
        <f>VLOOKUP($A46,'Competitors '!$B:$B,1,FALSE)</f>
        <v>TAYLOR, Charles</v>
      </c>
    </row>
    <row r="47" spans="1:2" ht="12.75">
      <c r="A47" s="35" t="s">
        <v>64</v>
      </c>
      <c r="B47" t="str">
        <f>VLOOKUP($A47,'Competitors '!$B:$B,1,FALSE)</f>
        <v>TURNER, Shaun</v>
      </c>
    </row>
    <row r="48" spans="1:2" ht="12.75">
      <c r="A48" s="35" t="s">
        <v>28</v>
      </c>
      <c r="B48" t="str">
        <f>VLOOKUP($A48,'Competitors '!$B:$B,1,FALSE)</f>
        <v>VON MERVELDT, Torsten</v>
      </c>
    </row>
    <row r="49" spans="1:2" ht="12.75">
      <c r="A49" s="35" t="s">
        <v>141</v>
      </c>
      <c r="B49" t="str">
        <f>VLOOKUP($A49,'Competitors '!$B:$B,1,FALSE)</f>
        <v>WALKER, Doug</v>
      </c>
    </row>
    <row r="50" spans="1:2" ht="12.75">
      <c r="A50" s="35" t="s">
        <v>56</v>
      </c>
      <c r="B50" t="str">
        <f>VLOOKUP($A50,'Competitors '!$B:$B,1,FALSE)</f>
        <v>ZULIANI, Chris</v>
      </c>
    </row>
    <row r="51" spans="1:2" ht="12.75">
      <c r="A51" s="35" t="s">
        <v>45</v>
      </c>
      <c r="B51" t="str">
        <f>VLOOKUP($A51,'Competitors '!$B:$B,1,FALSE)</f>
        <v>ZULIANI, Greg</v>
      </c>
    </row>
    <row r="52" spans="1:2" ht="12.75">
      <c r="A52" s="35" t="s">
        <v>49</v>
      </c>
      <c r="B52" t="str">
        <f>VLOOKUP($A52,'Competitors '!$B:$B,1,FALSE)</f>
        <v>TREPANIER, Marc-Andre</v>
      </c>
    </row>
    <row r="53" spans="1:2" ht="12.75">
      <c r="A53" s="35" t="s">
        <v>180</v>
      </c>
      <c r="B53" t="str">
        <f>VLOOKUP($A53,'Competitors '!$B:$B,1,FALSE)</f>
        <v>WALDRUM, David</v>
      </c>
    </row>
    <row r="54" spans="1:2" ht="12.75">
      <c r="A54"/>
      <c r="B54" t="e">
        <f>VLOOKUP($A54,'Competitors '!$B:$B,1,FALSE)</f>
        <v>#N/A</v>
      </c>
    </row>
    <row r="55" spans="1:2" ht="12.75">
      <c r="A55"/>
      <c r="B55" t="e">
        <f>VLOOKUP($A55,'Competitors '!$B:$B,1,FALSE)</f>
        <v>#N/A</v>
      </c>
    </row>
    <row r="56" spans="1:2" ht="12.75">
      <c r="A56"/>
      <c r="B56" t="e">
        <f>VLOOKUP($A56,'Competitors '!$B:$B,1,FALSE)</f>
        <v>#N/A</v>
      </c>
    </row>
    <row r="57" spans="1:2" ht="12.75">
      <c r="A57"/>
      <c r="B57" t="e">
        <f>VLOOKUP($A57,'Competitors '!$B:$B,1,FALSE)</f>
        <v>#N/A</v>
      </c>
    </row>
    <row r="58" spans="1:2" ht="12.75">
      <c r="A58"/>
      <c r="B58" t="e">
        <f>VLOOKUP($A58,'Competitors '!$B:$B,1,FALSE)</f>
        <v>#N/A</v>
      </c>
    </row>
    <row r="59" spans="1:2" ht="12.75">
      <c r="A59"/>
      <c r="B59" t="e">
        <f>VLOOKUP($A59,'Competitors '!$B:$B,1,FALSE)</f>
        <v>#N/A</v>
      </c>
    </row>
    <row r="60" spans="1:2" ht="12.75">
      <c r="A60"/>
      <c r="B60" t="e">
        <f>VLOOKUP($A60,'Competitors '!$B:$B,1,FALSE)</f>
        <v>#N/A</v>
      </c>
    </row>
    <row r="61" spans="1:2" ht="12.75">
      <c r="A61"/>
      <c r="B61" t="e">
        <f>VLOOKUP($A61,'Competitors '!$B:$B,1,FALSE)</f>
        <v>#N/A</v>
      </c>
    </row>
    <row r="62" spans="1:2" ht="12.75">
      <c r="A62"/>
      <c r="B62" t="e">
        <f>VLOOKUP($A62,'Competitors '!$B:$B,1,FALSE)</f>
        <v>#N/A</v>
      </c>
    </row>
    <row r="63" spans="1:2" ht="12.75">
      <c r="A63"/>
      <c r="B63" t="e">
        <f>VLOOKUP($A63,'Competitors '!$B:$B,1,FALSE)</f>
        <v>#N/A</v>
      </c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  <row r="237" ht="12.75">
      <c r="A237" s="32"/>
    </row>
    <row r="238" ht="12.75">
      <c r="A238" s="32"/>
    </row>
    <row r="239" ht="12.75">
      <c r="A239" s="32"/>
    </row>
    <row r="240" ht="12.75">
      <c r="A240" s="32"/>
    </row>
    <row r="241" ht="12.75">
      <c r="A241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4">
      <selection activeCell="I20" sqref="I20:J73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2" ht="15" customHeight="1">
      <c r="A2" s="35" t="s">
        <v>55</v>
      </c>
    </row>
    <row r="3" ht="12.75">
      <c r="A3" s="35" t="s">
        <v>166</v>
      </c>
    </row>
    <row r="4" ht="12.75">
      <c r="A4" s="35" t="s">
        <v>167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47</v>
      </c>
      <c r="C8" s="35" t="s">
        <v>41</v>
      </c>
      <c r="D8" s="8">
        <v>0.00047048611111111114</v>
      </c>
      <c r="E8" s="8">
        <v>0.0004641203703703704</v>
      </c>
      <c r="F8" s="8">
        <v>0.0004686342592592593</v>
      </c>
      <c r="G8" s="8">
        <v>0.0009327546296296296</v>
      </c>
      <c r="H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42</v>
      </c>
      <c r="C9" s="35" t="s">
        <v>61</v>
      </c>
      <c r="D9" s="8">
        <v>0.0004743055555555555</v>
      </c>
      <c r="E9" s="8">
        <v>0.00047395833333333334</v>
      </c>
      <c r="F9" s="8">
        <v>0.000472800925925926</v>
      </c>
      <c r="G9" s="8">
        <v>0.0009467592592592592</v>
      </c>
      <c r="H9" s="35">
        <v>12.46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43</v>
      </c>
      <c r="C10" s="35" t="s">
        <v>80</v>
      </c>
      <c r="D10" s="8">
        <v>0.00047106481481481484</v>
      </c>
      <c r="E10" s="8">
        <v>0.00047893518518518527</v>
      </c>
      <c r="F10" s="8">
        <v>0.00048298611111111106</v>
      </c>
      <c r="G10" s="8">
        <v>0.0009499999999999999</v>
      </c>
      <c r="H10" s="35">
        <v>15.35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38</v>
      </c>
      <c r="C11" s="35" t="s">
        <v>97</v>
      </c>
      <c r="D11" s="8">
        <v>0.00048055555555555563</v>
      </c>
      <c r="E11" s="8">
        <v>0.0004782407407407407</v>
      </c>
      <c r="F11" s="8">
        <v>0.0004935185185185185</v>
      </c>
      <c r="G11" s="8">
        <v>0.0009587962962962962</v>
      </c>
      <c r="H11" s="35">
        <v>23.17</v>
      </c>
      <c r="I11" s="50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44</v>
      </c>
      <c r="C12" s="35" t="s">
        <v>110</v>
      </c>
      <c r="D12" s="8">
        <v>0.00048622685185185184</v>
      </c>
      <c r="E12" s="8">
        <v>0.0005082175925925926</v>
      </c>
      <c r="F12" s="8" t="s">
        <v>36</v>
      </c>
      <c r="G12" s="8">
        <v>0.0009944444444444443</v>
      </c>
      <c r="H12" s="35">
        <v>54.89</v>
      </c>
      <c r="I12" s="50">
        <v>5</v>
      </c>
      <c r="J12">
        <f>IF(ISERROR(VLOOKUP(I12,Points!$A$2:$B$31,2,FALSE)),0,VLOOKUP(I12,Points!$A$2:$B$31,2,FALSE))</f>
        <v>45</v>
      </c>
    </row>
    <row r="13" spans="1:10" ht="12.75">
      <c r="A13" s="35">
        <v>6</v>
      </c>
      <c r="B13" s="35">
        <v>41</v>
      </c>
      <c r="C13" s="35" t="s">
        <v>44</v>
      </c>
      <c r="D13" s="8">
        <v>0.0005200231481481481</v>
      </c>
      <c r="E13" s="8">
        <v>0.0005204861111111111</v>
      </c>
      <c r="F13" s="35" t="s">
        <v>36</v>
      </c>
      <c r="G13" s="8">
        <v>0.0010405092592592593</v>
      </c>
      <c r="H13" s="35">
        <v>95.88</v>
      </c>
      <c r="I13" s="50">
        <v>6</v>
      </c>
      <c r="J13">
        <f>IF(ISERROR(VLOOKUP(I13,Points!$A$2:$B$31,2,FALSE)),0,VLOOKUP(I13,Points!$A$2:$B$31,2,FALSE))</f>
        <v>40</v>
      </c>
    </row>
    <row r="14" spans="1:10" ht="12.75">
      <c r="A14" s="35">
        <v>7</v>
      </c>
      <c r="B14" s="35">
        <v>36</v>
      </c>
      <c r="C14" s="35" t="s">
        <v>160</v>
      </c>
      <c r="D14" s="8">
        <v>0.0005233796296296296</v>
      </c>
      <c r="E14" s="8">
        <v>0.0005381944444444444</v>
      </c>
      <c r="F14" s="8">
        <v>0.0005484953703703704</v>
      </c>
      <c r="G14" s="8">
        <v>0.001061574074074074</v>
      </c>
      <c r="H14" s="35">
        <v>114.63</v>
      </c>
      <c r="I14" s="50">
        <v>7</v>
      </c>
      <c r="J14">
        <f>IF(ISERROR(VLOOKUP(I14,Points!$A$2:$B$31,2,FALSE)),0,VLOOKUP(I14,Points!$A$2:$B$31,2,FALSE))</f>
        <v>36</v>
      </c>
    </row>
    <row r="15" spans="1:10" ht="12.75">
      <c r="A15" s="35">
        <v>8</v>
      </c>
      <c r="B15" s="35">
        <v>34</v>
      </c>
      <c r="C15" s="35" t="s">
        <v>69</v>
      </c>
      <c r="D15" s="8">
        <v>0.0005697916666666666</v>
      </c>
      <c r="E15" s="8">
        <v>0.0005532407407407408</v>
      </c>
      <c r="F15" s="8">
        <v>0.0005453703703703704</v>
      </c>
      <c r="G15" s="8">
        <v>0.0010986111111111112</v>
      </c>
      <c r="H15" s="35">
        <v>147.59</v>
      </c>
      <c r="I15" s="50">
        <v>8</v>
      </c>
      <c r="J15">
        <f>IF(ISERROR(VLOOKUP(I15,Points!$A$2:$B$31,2,FALSE)),0,VLOOKUP(I15,Points!$A$2:$B$31,2,FALSE))</f>
        <v>32</v>
      </c>
    </row>
    <row r="16" spans="9:10" ht="12.75">
      <c r="I16" s="50">
        <v>9</v>
      </c>
      <c r="J16">
        <f>IF(ISERROR(VLOOKUP(I16,Points!$A$2:$B$31,2,FALSE)),0,VLOOKUP(I16,Points!$A$2:$B$31,2,FALSE))</f>
        <v>29</v>
      </c>
    </row>
    <row r="17" ht="12.75">
      <c r="J17" s="8"/>
    </row>
    <row r="18" ht="12.75">
      <c r="J18" s="8"/>
    </row>
    <row r="19" spans="1:10" ht="12.75">
      <c r="A19" s="35" t="s">
        <v>133</v>
      </c>
      <c r="B19" s="35" t="s">
        <v>134</v>
      </c>
      <c r="C19" s="35" t="s">
        <v>135</v>
      </c>
      <c r="D19" s="8" t="s">
        <v>136</v>
      </c>
      <c r="E19" s="8" t="s">
        <v>137</v>
      </c>
      <c r="F19" s="8" t="s">
        <v>137</v>
      </c>
      <c r="G19" s="8" t="s">
        <v>138</v>
      </c>
      <c r="H19" s="35" t="s">
        <v>138</v>
      </c>
      <c r="J19" s="8"/>
    </row>
    <row r="20" spans="1:10" ht="12.75">
      <c r="A20" s="35" t="s">
        <v>46</v>
      </c>
      <c r="B20" s="35" t="s">
        <v>47</v>
      </c>
      <c r="C20" s="35" t="s">
        <v>30</v>
      </c>
      <c r="D20" s="8" t="s">
        <v>31</v>
      </c>
      <c r="E20" s="8" t="s">
        <v>32</v>
      </c>
      <c r="F20" s="8" t="s">
        <v>33</v>
      </c>
      <c r="G20" s="8" t="s">
        <v>34</v>
      </c>
      <c r="H20" s="35" t="s">
        <v>139</v>
      </c>
      <c r="I20" s="35" t="s">
        <v>46</v>
      </c>
      <c r="J20" s="43" t="s">
        <v>4</v>
      </c>
    </row>
    <row r="21" spans="1:10" ht="12.75">
      <c r="A21" s="35">
        <v>1</v>
      </c>
      <c r="B21" s="35">
        <v>98</v>
      </c>
      <c r="C21" s="35" t="s">
        <v>0</v>
      </c>
      <c r="D21" s="8">
        <v>0.000410300925925926</v>
      </c>
      <c r="E21" s="8">
        <v>0.00040659722222222226</v>
      </c>
      <c r="F21" s="8">
        <v>0.00040891203703703706</v>
      </c>
      <c r="G21" s="8">
        <v>0.0008155092592592592</v>
      </c>
      <c r="H21" s="35">
        <v>0</v>
      </c>
      <c r="I21" s="35">
        <v>1</v>
      </c>
      <c r="J21">
        <f>IF(ISERROR(VLOOKUP(I21,Points!$A$2:$B$61,2,FALSE)),0,VLOOKUP(I21,Points!$A$2:$B$61,2,FALSE))</f>
        <v>100</v>
      </c>
    </row>
    <row r="22" spans="1:10" ht="12.75">
      <c r="A22" s="35">
        <v>2</v>
      </c>
      <c r="B22" s="35">
        <v>112</v>
      </c>
      <c r="C22" s="35" t="s">
        <v>161</v>
      </c>
      <c r="D22" s="8">
        <v>0.0004118055555555555</v>
      </c>
      <c r="E22" s="35" t="s">
        <v>2</v>
      </c>
      <c r="F22" s="8">
        <v>0.000412962962962963</v>
      </c>
      <c r="G22" s="8">
        <v>0.0008247685185185185</v>
      </c>
      <c r="H22" s="35">
        <v>9.42</v>
      </c>
      <c r="I22" s="35">
        <v>2</v>
      </c>
      <c r="J22">
        <f>IF(ISERROR(VLOOKUP(I22,Points!$A$2:$B$61,2,FALSE)),0,VLOOKUP(I22,Points!$A$2:$B$61,2,FALSE))</f>
        <v>80</v>
      </c>
    </row>
    <row r="23" spans="1:10" ht="12.75">
      <c r="A23" s="35">
        <v>3</v>
      </c>
      <c r="B23" s="35">
        <v>85</v>
      </c>
      <c r="C23" s="35" t="s">
        <v>7</v>
      </c>
      <c r="D23" s="8">
        <v>0.00041597222222222225</v>
      </c>
      <c r="E23" s="8">
        <v>0.00041238425925925926</v>
      </c>
      <c r="F23" s="8">
        <v>0.0004215277777777778</v>
      </c>
      <c r="G23" s="8">
        <v>0.0008283564814814816</v>
      </c>
      <c r="H23" s="35">
        <v>13.08</v>
      </c>
      <c r="I23" s="35">
        <v>3</v>
      </c>
      <c r="J23">
        <f>IF(ISERROR(VLOOKUP(I23,Points!$A$2:$B$61,2,FALSE)),0,VLOOKUP(I23,Points!$A$2:$B$61,2,FALSE))</f>
        <v>60</v>
      </c>
    </row>
    <row r="24" spans="1:10" ht="12.75">
      <c r="A24" s="35">
        <v>4</v>
      </c>
      <c r="B24" s="35">
        <v>83</v>
      </c>
      <c r="C24" s="35" t="s">
        <v>6</v>
      </c>
      <c r="D24" s="8">
        <v>0.00042025462962962963</v>
      </c>
      <c r="E24" s="8">
        <v>0.00042569444444444447</v>
      </c>
      <c r="F24" s="8">
        <v>0.00041400462962962967</v>
      </c>
      <c r="G24" s="8">
        <v>0.0008342592592592593</v>
      </c>
      <c r="H24" s="35">
        <v>19.08</v>
      </c>
      <c r="I24" s="35">
        <v>4</v>
      </c>
      <c r="J24">
        <f>IF(ISERROR(VLOOKUP(I24,Points!$A$2:$B$61,2,FALSE)),0,VLOOKUP(I24,Points!$A$2:$B$61,2,FALSE))</f>
        <v>50</v>
      </c>
    </row>
    <row r="25" spans="1:10" ht="12.75">
      <c r="A25" s="35">
        <v>5</v>
      </c>
      <c r="B25" s="35">
        <v>99</v>
      </c>
      <c r="C25" s="35" t="s">
        <v>1</v>
      </c>
      <c r="D25" s="8">
        <v>0.00041967592592592593</v>
      </c>
      <c r="E25" s="8">
        <v>0.0004181712962962963</v>
      </c>
      <c r="F25" s="8">
        <v>0.00041898148148148155</v>
      </c>
      <c r="G25" s="8">
        <v>0.0008371527777777778</v>
      </c>
      <c r="H25" s="35">
        <v>22.03</v>
      </c>
      <c r="I25" s="35">
        <v>5</v>
      </c>
      <c r="J25">
        <f>IF(ISERROR(VLOOKUP(I25,Points!$A$2:$B$61,2,FALSE)),0,VLOOKUP(I25,Points!$A$2:$B$61,2,FALSE))</f>
        <v>45</v>
      </c>
    </row>
    <row r="26" spans="1:10" ht="12.75">
      <c r="A26" s="35">
        <v>6</v>
      </c>
      <c r="B26" s="35">
        <v>27</v>
      </c>
      <c r="C26" s="35" t="s">
        <v>17</v>
      </c>
      <c r="D26" s="8">
        <v>0.00041898148148148155</v>
      </c>
      <c r="E26" s="8">
        <v>0.000420949074074074</v>
      </c>
      <c r="F26" s="8">
        <v>0.0004298611111111111</v>
      </c>
      <c r="G26" s="8">
        <v>0.0008399305555555556</v>
      </c>
      <c r="H26" s="35">
        <v>24.86</v>
      </c>
      <c r="I26" s="35">
        <v>6</v>
      </c>
      <c r="J26">
        <f>IF(ISERROR(VLOOKUP(I26,Points!$A$2:$B$61,2,FALSE)),0,VLOOKUP(I26,Points!$A$2:$B$61,2,FALSE))</f>
        <v>40</v>
      </c>
    </row>
    <row r="27" spans="1:10" ht="12.75">
      <c r="A27" s="35">
        <v>7</v>
      </c>
      <c r="B27" s="35">
        <v>86</v>
      </c>
      <c r="C27" s="35" t="s">
        <v>16</v>
      </c>
      <c r="D27" s="8">
        <v>0.0004222222222222222</v>
      </c>
      <c r="E27" s="8">
        <v>0.0004262731481481481</v>
      </c>
      <c r="F27" s="8">
        <v>0.0004322916666666667</v>
      </c>
      <c r="G27" s="8">
        <v>0.0008484953703703704</v>
      </c>
      <c r="H27" s="35">
        <v>33.57</v>
      </c>
      <c r="I27" s="35">
        <v>7</v>
      </c>
      <c r="J27">
        <f>IF(ISERROR(VLOOKUP(I27,Points!$A$2:$B$61,2,FALSE)),0,VLOOKUP(I27,Points!$A$2:$B$61,2,FALSE))</f>
        <v>36</v>
      </c>
    </row>
    <row r="28" spans="1:10" ht="12.75">
      <c r="A28" s="35">
        <v>8</v>
      </c>
      <c r="B28" s="35">
        <v>68</v>
      </c>
      <c r="C28" s="35" t="s">
        <v>19</v>
      </c>
      <c r="D28" s="8">
        <v>0.00042372685185185184</v>
      </c>
      <c r="E28" s="8">
        <v>0.00047604166666666666</v>
      </c>
      <c r="F28" s="8">
        <v>0.00042581018518518516</v>
      </c>
      <c r="G28" s="8">
        <v>0.0008495370370370371</v>
      </c>
      <c r="H28" s="35">
        <v>34.63</v>
      </c>
      <c r="I28" s="35">
        <v>8</v>
      </c>
      <c r="J28">
        <f>IF(ISERROR(VLOOKUP(I28,Points!$A$2:$B$61,2,FALSE)),0,VLOOKUP(I28,Points!$A$2:$B$61,2,FALSE))</f>
        <v>32</v>
      </c>
    </row>
    <row r="29" spans="1:10" ht="12.75">
      <c r="A29" s="35">
        <v>9</v>
      </c>
      <c r="B29" s="35">
        <v>53</v>
      </c>
      <c r="C29" s="35" t="s">
        <v>11</v>
      </c>
      <c r="D29" s="8">
        <v>0.000420949074074074</v>
      </c>
      <c r="E29" s="8">
        <v>0.0004311342592592593</v>
      </c>
      <c r="F29" s="8">
        <v>0.0004322916666666667</v>
      </c>
      <c r="G29" s="8">
        <v>0.0008520833333333333</v>
      </c>
      <c r="H29" s="35">
        <v>37.22</v>
      </c>
      <c r="I29" s="35">
        <v>9</v>
      </c>
      <c r="J29">
        <f>IF(ISERROR(VLOOKUP(I29,Points!$A$2:$B$61,2,FALSE)),0,VLOOKUP(I29,Points!$A$2:$B$61,2,FALSE))</f>
        <v>29</v>
      </c>
    </row>
    <row r="30" spans="1:10" ht="12.75">
      <c r="A30" s="35">
        <v>10</v>
      </c>
      <c r="B30" s="35">
        <v>16</v>
      </c>
      <c r="C30" s="35" t="s">
        <v>21</v>
      </c>
      <c r="D30" s="8">
        <v>0.00042685185185185187</v>
      </c>
      <c r="E30" s="8">
        <v>0.0004284722222222223</v>
      </c>
      <c r="F30" s="8">
        <v>0.0004297453703703704</v>
      </c>
      <c r="G30" s="8">
        <v>0.000855324074074074</v>
      </c>
      <c r="H30" s="35">
        <v>40.52</v>
      </c>
      <c r="I30" s="35">
        <v>10</v>
      </c>
      <c r="J30">
        <f>IF(ISERROR(VLOOKUP(I30,Points!$A$2:$B$61,2,FALSE)),0,VLOOKUP(I30,Points!$A$2:$B$61,2,FALSE))</f>
        <v>26</v>
      </c>
    </row>
    <row r="31" spans="1:10" ht="12.75">
      <c r="A31" s="35">
        <v>11</v>
      </c>
      <c r="B31" s="35">
        <v>94</v>
      </c>
      <c r="C31" s="35" t="s">
        <v>45</v>
      </c>
      <c r="D31" s="8">
        <v>0.0004280092592592592</v>
      </c>
      <c r="E31" s="8">
        <v>0.00043194444444444443</v>
      </c>
      <c r="F31" s="8">
        <v>0.0006666666666666666</v>
      </c>
      <c r="G31" s="8">
        <v>0.0008599537037037036</v>
      </c>
      <c r="H31" s="35">
        <v>45.23</v>
      </c>
      <c r="I31" s="35">
        <v>11</v>
      </c>
      <c r="J31">
        <f>IF(ISERROR(VLOOKUP(I31,Points!$A$2:$B$61,2,FALSE)),0,VLOOKUP(I31,Points!$A$2:$B$61,2,FALSE))</f>
        <v>24</v>
      </c>
    </row>
    <row r="32" spans="1:10" ht="12.75">
      <c r="A32" s="35">
        <v>12</v>
      </c>
      <c r="B32" s="35">
        <v>97</v>
      </c>
      <c r="C32" s="35" t="s">
        <v>13</v>
      </c>
      <c r="D32" s="8">
        <v>0.0004314814814814815</v>
      </c>
      <c r="E32" s="8">
        <v>0.00043032407407407407</v>
      </c>
      <c r="F32" s="8">
        <v>0.0004309027777777777</v>
      </c>
      <c r="G32" s="8">
        <v>0.0008612268518518518</v>
      </c>
      <c r="H32" s="35">
        <v>46.53</v>
      </c>
      <c r="I32" s="35">
        <v>12</v>
      </c>
      <c r="J32">
        <f>IF(ISERROR(VLOOKUP(I32,Points!$A$2:$B$61,2,FALSE)),0,VLOOKUP(I32,Points!$A$2:$B$61,2,FALSE))</f>
        <v>22</v>
      </c>
    </row>
    <row r="33" spans="1:10" ht="12.75">
      <c r="A33" s="35">
        <v>13</v>
      </c>
      <c r="B33" s="35">
        <v>93</v>
      </c>
      <c r="C33" s="35" t="s">
        <v>57</v>
      </c>
      <c r="D33" s="8">
        <v>0.0004325231481481481</v>
      </c>
      <c r="E33" s="8">
        <v>0.00043935185185185185</v>
      </c>
      <c r="F33" s="8">
        <v>0.00043715277777777784</v>
      </c>
      <c r="G33" s="8">
        <v>0.000869675925925926</v>
      </c>
      <c r="H33" s="35">
        <v>55.13</v>
      </c>
      <c r="I33" s="35">
        <v>13</v>
      </c>
      <c r="J33">
        <f>IF(ISERROR(VLOOKUP(I33,Points!$A$2:$B$61,2,FALSE)),0,VLOOKUP(I33,Points!$A$2:$B$61,2,FALSE))</f>
        <v>20</v>
      </c>
    </row>
    <row r="34" spans="1:10" ht="12.75">
      <c r="A34" s="35">
        <v>14</v>
      </c>
      <c r="B34" s="35">
        <v>67</v>
      </c>
      <c r="C34" s="35" t="s">
        <v>25</v>
      </c>
      <c r="D34" s="8">
        <v>0.00044155092592592596</v>
      </c>
      <c r="E34" s="8">
        <v>0.00044027777777777777</v>
      </c>
      <c r="F34" s="8">
        <v>0.00043842592592592593</v>
      </c>
      <c r="G34" s="8">
        <v>0.0008787037037037037</v>
      </c>
      <c r="H34" s="35">
        <v>64.32</v>
      </c>
      <c r="I34" s="35">
        <v>14</v>
      </c>
      <c r="J34">
        <f>IF(ISERROR(VLOOKUP(I34,Points!$A$2:$B$61,2,FALSE)),0,VLOOKUP(I34,Points!$A$2:$B$61,2,FALSE))</f>
        <v>18</v>
      </c>
    </row>
    <row r="35" spans="1:10" ht="12.75">
      <c r="A35" s="35">
        <v>15</v>
      </c>
      <c r="B35" s="35">
        <v>109</v>
      </c>
      <c r="C35" s="35" t="s">
        <v>162</v>
      </c>
      <c r="D35" s="8">
        <v>0.00044143518518518517</v>
      </c>
      <c r="E35" s="35" t="s">
        <v>35</v>
      </c>
      <c r="F35" s="8">
        <v>0.0004380787037037037</v>
      </c>
      <c r="G35" s="8">
        <v>0.0008795138888888889</v>
      </c>
      <c r="H35" s="35">
        <v>65.14</v>
      </c>
      <c r="I35" s="35">
        <v>15</v>
      </c>
      <c r="J35">
        <f>IF(ISERROR(VLOOKUP(I35,Points!$A$2:$B$61,2,FALSE)),0,VLOOKUP(I35,Points!$A$2:$B$61,2,FALSE))</f>
        <v>16</v>
      </c>
    </row>
    <row r="36" spans="1:10" ht="12.75">
      <c r="A36" s="35">
        <v>16</v>
      </c>
      <c r="B36" s="35">
        <v>81</v>
      </c>
      <c r="C36" s="35" t="s">
        <v>9</v>
      </c>
      <c r="D36" s="8">
        <v>0.00043761574074074075</v>
      </c>
      <c r="E36" s="8">
        <v>0.0004481481481481481</v>
      </c>
      <c r="F36" s="8">
        <v>0.00044421296296296304</v>
      </c>
      <c r="G36" s="8">
        <v>0.0008818287037037037</v>
      </c>
      <c r="H36" s="35">
        <v>67.5</v>
      </c>
      <c r="I36" s="35">
        <v>16</v>
      </c>
      <c r="J36">
        <f>IF(ISERROR(VLOOKUP(I36,Points!$A$2:$B$61,2,FALSE)),0,VLOOKUP(I36,Points!$A$2:$B$61,2,FALSE))</f>
        <v>15</v>
      </c>
    </row>
    <row r="37" spans="1:10" ht="12.75">
      <c r="A37" s="35">
        <v>17</v>
      </c>
      <c r="B37" s="35">
        <v>69</v>
      </c>
      <c r="C37" s="35" t="s">
        <v>163</v>
      </c>
      <c r="D37" s="8">
        <v>0.00044108796296296295</v>
      </c>
      <c r="E37" s="8">
        <v>0.00044513888888888885</v>
      </c>
      <c r="F37" s="8">
        <v>0.0004496527777777778</v>
      </c>
      <c r="G37" s="8">
        <v>0.0008862268518518519</v>
      </c>
      <c r="H37" s="35">
        <v>71.97</v>
      </c>
      <c r="I37" s="35">
        <v>17</v>
      </c>
      <c r="J37">
        <f>IF(ISERROR(VLOOKUP(I37,Points!$A$2:$B$61,2,FALSE)),0,VLOOKUP(I37,Points!$A$2:$B$61,2,FALSE))</f>
        <v>14</v>
      </c>
    </row>
    <row r="38" spans="1:10" ht="12.75">
      <c r="A38" s="35">
        <v>18</v>
      </c>
      <c r="B38" s="35">
        <v>20</v>
      </c>
      <c r="C38" s="35" t="s">
        <v>83</v>
      </c>
      <c r="D38" s="8">
        <v>0.0004388888888888889</v>
      </c>
      <c r="E38" s="8">
        <v>0.00045324074074074065</v>
      </c>
      <c r="F38" s="8">
        <v>0.00045555555555555556</v>
      </c>
      <c r="G38" s="8">
        <v>0.0008921296296296295</v>
      </c>
      <c r="H38" s="35">
        <v>77.98</v>
      </c>
      <c r="I38" s="35">
        <v>18</v>
      </c>
      <c r="J38">
        <f>IF(ISERROR(VLOOKUP(I38,Points!$A$2:$B$61,2,FALSE)),0,VLOOKUP(I38,Points!$A$2:$B$61,2,FALSE))</f>
        <v>13</v>
      </c>
    </row>
    <row r="39" spans="1:10" ht="12.75">
      <c r="A39" s="35">
        <v>19</v>
      </c>
      <c r="B39" s="35">
        <v>100</v>
      </c>
      <c r="C39" s="35" t="s">
        <v>56</v>
      </c>
      <c r="D39" s="8">
        <v>0.00044363425925925923</v>
      </c>
      <c r="E39" s="8">
        <v>0.0004556712962962963</v>
      </c>
      <c r="F39" s="8">
        <v>0.00045219907407407405</v>
      </c>
      <c r="G39" s="8">
        <v>0.0008958333333333334</v>
      </c>
      <c r="H39" s="35">
        <v>81.75</v>
      </c>
      <c r="I39" s="35">
        <v>19</v>
      </c>
      <c r="J39">
        <f>IF(ISERROR(VLOOKUP(I39,Points!$A$2:$B$61,2,FALSE)),0,VLOOKUP(I39,Points!$A$2:$B$61,2,FALSE))</f>
        <v>12</v>
      </c>
    </row>
    <row r="40" spans="1:10" ht="12.75">
      <c r="A40" s="35">
        <v>20</v>
      </c>
      <c r="B40" s="35">
        <v>84</v>
      </c>
      <c r="C40" s="35" t="s">
        <v>64</v>
      </c>
      <c r="D40" s="8">
        <v>0.0004443287037037037</v>
      </c>
      <c r="E40" s="8">
        <v>0.0004640046296296297</v>
      </c>
      <c r="F40" s="35" t="s">
        <v>2</v>
      </c>
      <c r="G40" s="8">
        <v>0.0009083333333333334</v>
      </c>
      <c r="H40" s="35">
        <v>94.47</v>
      </c>
      <c r="I40" s="35">
        <v>20</v>
      </c>
      <c r="J40">
        <f>IF(ISERROR(VLOOKUP(I40,Points!$A$2:$B$61,2,FALSE)),0,VLOOKUP(I40,Points!$A$2:$B$61,2,FALSE))</f>
        <v>11</v>
      </c>
    </row>
    <row r="41" spans="1:10" ht="12.75">
      <c r="A41" s="35">
        <v>21</v>
      </c>
      <c r="B41" s="35">
        <v>119</v>
      </c>
      <c r="C41" s="35" t="s">
        <v>164</v>
      </c>
      <c r="D41" s="8">
        <v>0.0004545138888888889</v>
      </c>
      <c r="E41" s="8">
        <v>0.00046331018518518515</v>
      </c>
      <c r="F41" s="8">
        <v>0.0004606481481481482</v>
      </c>
      <c r="G41" s="8">
        <v>0.0009151620370370371</v>
      </c>
      <c r="H41" s="35">
        <v>101.42</v>
      </c>
      <c r="I41" s="35">
        <v>21</v>
      </c>
      <c r="J41">
        <f>IF(ISERROR(VLOOKUP(I41,Points!$A$2:$B$61,2,FALSE)),0,VLOOKUP(I41,Points!$A$2:$B$61,2,FALSE))</f>
        <v>10</v>
      </c>
    </row>
    <row r="42" spans="1:10" ht="12.75">
      <c r="A42" s="35">
        <v>22</v>
      </c>
      <c r="B42" s="35">
        <v>49</v>
      </c>
      <c r="C42" s="35" t="s">
        <v>28</v>
      </c>
      <c r="D42" s="8">
        <v>0.0004640046296296297</v>
      </c>
      <c r="E42" s="8">
        <v>0.00046435185185185186</v>
      </c>
      <c r="F42" s="8">
        <v>0.0004614583333333333</v>
      </c>
      <c r="G42" s="8">
        <v>0.000925462962962963</v>
      </c>
      <c r="H42" s="35">
        <v>111.91</v>
      </c>
      <c r="I42" s="35">
        <v>22</v>
      </c>
      <c r="J42">
        <f>IF(ISERROR(VLOOKUP(I42,Points!$A$2:$B$61,2,FALSE)),0,VLOOKUP(I42,Points!$A$2:$B$61,2,FALSE))</f>
        <v>9</v>
      </c>
    </row>
    <row r="43" spans="1:10" ht="12.75">
      <c r="A43" s="35">
        <v>23</v>
      </c>
      <c r="B43" s="35">
        <v>13</v>
      </c>
      <c r="C43" s="35" t="s">
        <v>12</v>
      </c>
      <c r="D43" s="8">
        <v>0.0004615740740740741</v>
      </c>
      <c r="E43" s="8">
        <v>0.0004672453703703703</v>
      </c>
      <c r="F43" s="8">
        <v>0.0004811342592592592</v>
      </c>
      <c r="G43" s="8">
        <v>0.0009288194444444444</v>
      </c>
      <c r="H43" s="35">
        <v>115.32</v>
      </c>
      <c r="I43" s="35">
        <v>23</v>
      </c>
      <c r="J43">
        <f>IF(ISERROR(VLOOKUP(I43,Points!$A$2:$B$61,2,FALSE)),0,VLOOKUP(I43,Points!$A$2:$B$61,2,FALSE))</f>
        <v>8</v>
      </c>
    </row>
    <row r="44" spans="1:10" ht="12.75">
      <c r="A44" s="35">
        <v>24</v>
      </c>
      <c r="B44" s="35">
        <v>89</v>
      </c>
      <c r="C44" s="35" t="s">
        <v>62</v>
      </c>
      <c r="D44" s="8">
        <v>0.00046550925925925926</v>
      </c>
      <c r="E44" s="8">
        <v>0.00046793981481481475</v>
      </c>
      <c r="F44" s="35" t="s">
        <v>36</v>
      </c>
      <c r="G44" s="8">
        <v>0.0009334490740740741</v>
      </c>
      <c r="H44" s="35">
        <v>120.04</v>
      </c>
      <c r="I44" s="35">
        <v>24</v>
      </c>
      <c r="J44">
        <f>IF(ISERROR(VLOOKUP(I44,Points!$A$2:$B$61,2,FALSE)),0,VLOOKUP(I44,Points!$A$2:$B$61,2,FALSE))</f>
        <v>7</v>
      </c>
    </row>
    <row r="45" spans="1:10" ht="12.75">
      <c r="A45" s="35">
        <v>25</v>
      </c>
      <c r="B45" s="35">
        <v>55</v>
      </c>
      <c r="C45" s="35" t="s">
        <v>5</v>
      </c>
      <c r="D45" s="8">
        <v>0.00046886574074074067</v>
      </c>
      <c r="E45" s="8">
        <v>0.00046979166666666675</v>
      </c>
      <c r="F45" s="8">
        <v>0.0004662037037037037</v>
      </c>
      <c r="G45" s="8">
        <v>0.0009350694444444445</v>
      </c>
      <c r="H45" s="35">
        <v>121.68</v>
      </c>
      <c r="I45" s="35">
        <v>25</v>
      </c>
      <c r="J45">
        <f>IF(ISERROR(VLOOKUP(I45,Points!$A$2:$B$61,2,FALSE)),0,VLOOKUP(I45,Points!$A$2:$B$61,2,FALSE))</f>
        <v>6</v>
      </c>
    </row>
    <row r="46" spans="1:10" ht="12.75">
      <c r="A46" s="35">
        <v>26</v>
      </c>
      <c r="B46" s="35">
        <v>95</v>
      </c>
      <c r="C46" s="35" t="s">
        <v>66</v>
      </c>
      <c r="D46" s="8">
        <v>0.000468287037037037</v>
      </c>
      <c r="E46" s="8">
        <v>0.00047256944444444446</v>
      </c>
      <c r="F46" s="8">
        <v>0.0004686342592592593</v>
      </c>
      <c r="G46" s="8">
        <v>0.0009369212962962963</v>
      </c>
      <c r="H46" s="35">
        <v>123.57</v>
      </c>
      <c r="I46" s="35">
        <v>26</v>
      </c>
      <c r="J46">
        <f>IF(ISERROR(VLOOKUP(I46,Points!$A$2:$B$61,2,FALSE)),0,VLOOKUP(I46,Points!$A$2:$B$61,2,FALSE))</f>
        <v>5</v>
      </c>
    </row>
    <row r="47" spans="1:10" ht="12.75">
      <c r="A47" s="35">
        <v>27</v>
      </c>
      <c r="B47" s="35">
        <v>31</v>
      </c>
      <c r="C47" s="35" t="s">
        <v>85</v>
      </c>
      <c r="D47" s="8">
        <v>0.0004677083333333334</v>
      </c>
      <c r="E47" s="8">
        <v>0.0004796296296296296</v>
      </c>
      <c r="F47" s="8">
        <v>0.00048136574074074076</v>
      </c>
      <c r="G47" s="8">
        <v>0.0009473379629629631</v>
      </c>
      <c r="H47" s="35">
        <v>134.17</v>
      </c>
      <c r="I47" s="35">
        <v>27</v>
      </c>
      <c r="J47">
        <f>IF(ISERROR(VLOOKUP(I47,Points!$A$2:$B$61,2,FALSE)),0,VLOOKUP(I47,Points!$A$2:$B$61,2,FALSE))</f>
        <v>4</v>
      </c>
    </row>
    <row r="48" spans="1:10" ht="12.75">
      <c r="A48" s="35">
        <v>28</v>
      </c>
      <c r="B48" s="35">
        <v>1</v>
      </c>
      <c r="C48" s="35" t="s">
        <v>156</v>
      </c>
      <c r="D48" s="8">
        <v>0.00047569444444444444</v>
      </c>
      <c r="E48" s="8">
        <v>0.0004809027777777778</v>
      </c>
      <c r="F48" s="8">
        <v>0.0004894675925925926</v>
      </c>
      <c r="G48" s="8">
        <v>0.0009565972222222223</v>
      </c>
      <c r="H48" s="35">
        <v>143.59</v>
      </c>
      <c r="I48" s="35">
        <v>28</v>
      </c>
      <c r="J48">
        <f>IF(ISERROR(VLOOKUP(I48,Points!$A$2:$B$61,2,FALSE)),0,VLOOKUP(I48,Points!$A$2:$B$61,2,FALSE))</f>
        <v>3</v>
      </c>
    </row>
    <row r="49" spans="1:10" ht="12.75">
      <c r="A49" s="35">
        <v>29</v>
      </c>
      <c r="B49" s="35">
        <v>5</v>
      </c>
      <c r="C49" s="35" t="s">
        <v>18</v>
      </c>
      <c r="D49" s="8">
        <v>0.0004821759259259259</v>
      </c>
      <c r="E49" s="8">
        <v>0.0004945601851851851</v>
      </c>
      <c r="F49" s="8">
        <v>0.00048634259259259263</v>
      </c>
      <c r="G49" s="8">
        <v>0.0009685185185185186</v>
      </c>
      <c r="H49" s="35">
        <v>155.73</v>
      </c>
      <c r="I49" s="35">
        <v>29</v>
      </c>
      <c r="J49">
        <f>IF(ISERROR(VLOOKUP(I49,Points!$A$2:$B$61,2,FALSE)),0,VLOOKUP(I49,Points!$A$2:$B$61,2,FALSE))</f>
        <v>2</v>
      </c>
    </row>
    <row r="50" spans="1:10" ht="12.75">
      <c r="A50" s="35">
        <v>30</v>
      </c>
      <c r="B50" s="35">
        <v>110</v>
      </c>
      <c r="C50" s="35" t="s">
        <v>103</v>
      </c>
      <c r="D50" s="8">
        <v>0.0004776620370370371</v>
      </c>
      <c r="E50" s="8">
        <v>0.0004912037037037037</v>
      </c>
      <c r="F50" s="35" t="s">
        <v>35</v>
      </c>
      <c r="G50" s="8">
        <v>0.0009688657407407407</v>
      </c>
      <c r="H50" s="35">
        <v>156.08</v>
      </c>
      <c r="I50" s="35">
        <v>30</v>
      </c>
      <c r="J50">
        <f>IF(ISERROR(VLOOKUP(I50,Points!$A$2:$B$61,2,FALSE)),0,VLOOKUP(I50,Points!$A$2:$B$61,2,FALSE))</f>
        <v>1</v>
      </c>
    </row>
    <row r="51" spans="1:10" ht="12.75">
      <c r="A51" s="35">
        <v>31</v>
      </c>
      <c r="B51" s="35">
        <v>8</v>
      </c>
      <c r="C51" s="35" t="s">
        <v>71</v>
      </c>
      <c r="D51" s="8">
        <v>0.0004921296296296296</v>
      </c>
      <c r="E51" s="8">
        <v>0.0005043981481481481</v>
      </c>
      <c r="F51" s="35" t="s">
        <v>36</v>
      </c>
      <c r="G51" s="8">
        <v>0.0009965277777777778</v>
      </c>
      <c r="H51" s="35">
        <v>184.24</v>
      </c>
      <c r="I51" s="35">
        <v>31</v>
      </c>
      <c r="J51">
        <f>IF(ISERROR(VLOOKUP(I51,Points!$A$2:$B$61,2,FALSE)),0,VLOOKUP(I51,Points!$A$2:$B$61,2,FALSE))</f>
        <v>1</v>
      </c>
    </row>
    <row r="52" spans="1:10" ht="12.75">
      <c r="A52" s="35">
        <v>32</v>
      </c>
      <c r="B52" s="35">
        <v>70</v>
      </c>
      <c r="C52" s="35" t="s">
        <v>24</v>
      </c>
      <c r="D52" s="8">
        <v>0.0004940972222222222</v>
      </c>
      <c r="E52" s="8">
        <v>0.0005027777777777778</v>
      </c>
      <c r="F52" s="8">
        <v>0.0005119212962962962</v>
      </c>
      <c r="G52" s="8">
        <v>0.000996875</v>
      </c>
      <c r="H52" s="35">
        <v>184.59</v>
      </c>
      <c r="I52" s="35">
        <v>32</v>
      </c>
      <c r="J52">
        <f>IF(ISERROR(VLOOKUP(I52,Points!$A$2:$B$61,2,FALSE)),0,VLOOKUP(I52,Points!$A$2:$B$61,2,FALSE))</f>
        <v>1</v>
      </c>
    </row>
    <row r="53" spans="1:10" ht="12.75">
      <c r="A53" s="35">
        <v>33</v>
      </c>
      <c r="B53" s="35">
        <v>17</v>
      </c>
      <c r="C53" s="35" t="s">
        <v>20</v>
      </c>
      <c r="D53" s="8">
        <v>0.0004938657407407408</v>
      </c>
      <c r="E53" s="8">
        <v>0.0005038194444444444</v>
      </c>
      <c r="F53" s="8">
        <v>0.0005128472222222223</v>
      </c>
      <c r="G53" s="8">
        <v>0.000997685185185185</v>
      </c>
      <c r="H53" s="35">
        <v>185.41</v>
      </c>
      <c r="I53" s="35">
        <v>33</v>
      </c>
      <c r="J53">
        <f>IF(ISERROR(VLOOKUP(I53,Points!$A$2:$B$61,2,FALSE)),0,VLOOKUP(I53,Points!$A$2:$B$61,2,FALSE))</f>
        <v>1</v>
      </c>
    </row>
    <row r="54" spans="1:10" ht="12.75">
      <c r="A54" s="35">
        <v>34</v>
      </c>
      <c r="B54" s="35">
        <v>105</v>
      </c>
      <c r="C54" s="35" t="s">
        <v>74</v>
      </c>
      <c r="D54" s="8">
        <v>0.000509375</v>
      </c>
      <c r="E54" s="8">
        <v>0.0005027777777777778</v>
      </c>
      <c r="F54" s="8">
        <v>0.0004990740740740741</v>
      </c>
      <c r="G54" s="8">
        <v>0.0010018518518518519</v>
      </c>
      <c r="H54" s="35">
        <v>189.65</v>
      </c>
      <c r="I54" s="35">
        <v>34</v>
      </c>
      <c r="J54">
        <f>IF(ISERROR(VLOOKUP(I54,Points!$A$2:$B$61,2,FALSE)),0,VLOOKUP(I54,Points!$A$2:$B$61,2,FALSE))</f>
        <v>1</v>
      </c>
    </row>
    <row r="55" spans="1:10" ht="12.75">
      <c r="A55" s="35">
        <v>35</v>
      </c>
      <c r="B55" s="35">
        <v>26</v>
      </c>
      <c r="C55" s="35" t="s">
        <v>141</v>
      </c>
      <c r="D55" s="8">
        <v>0.0005074074074074075</v>
      </c>
      <c r="E55" s="8">
        <v>0.0005082175925925926</v>
      </c>
      <c r="F55" s="8">
        <v>0.0005028935185185185</v>
      </c>
      <c r="G55" s="8">
        <v>0.0010103009259259258</v>
      </c>
      <c r="H55" s="35">
        <v>198.25</v>
      </c>
      <c r="I55" s="35">
        <v>35</v>
      </c>
      <c r="J55">
        <f>IF(ISERROR(VLOOKUP(I55,Points!$A$2:$B$61,2,FALSE)),0,VLOOKUP(I55,Points!$A$2:$B$61,2,FALSE))</f>
        <v>1</v>
      </c>
    </row>
    <row r="56" spans="1:10" ht="12.75">
      <c r="A56" s="35">
        <v>36</v>
      </c>
      <c r="B56" s="35">
        <v>102</v>
      </c>
      <c r="C56" s="35" t="s">
        <v>102</v>
      </c>
      <c r="D56" s="8">
        <v>0.000508449074074074</v>
      </c>
      <c r="E56" s="8">
        <v>0.0005046296296296296</v>
      </c>
      <c r="F56" s="35" t="s">
        <v>35</v>
      </c>
      <c r="G56" s="8">
        <v>0.0010130787037037038</v>
      </c>
      <c r="H56" s="35">
        <v>201.08</v>
      </c>
      <c r="I56" s="35">
        <v>36</v>
      </c>
      <c r="J56">
        <f>IF(ISERROR(VLOOKUP(I56,Points!$A$2:$B$61,2,FALSE)),0,VLOOKUP(I56,Points!$A$2:$B$61,2,FALSE))</f>
        <v>1</v>
      </c>
    </row>
    <row r="57" spans="1:10" ht="12.75">
      <c r="A57" s="35">
        <v>37</v>
      </c>
      <c r="B57" s="35">
        <v>66</v>
      </c>
      <c r="C57" s="35" t="s">
        <v>91</v>
      </c>
      <c r="D57" s="8">
        <v>0.0005197916666666666</v>
      </c>
      <c r="E57" s="8">
        <v>0.0005070601851851853</v>
      </c>
      <c r="F57" s="8">
        <v>0.0005160879629629631</v>
      </c>
      <c r="G57" s="8">
        <v>0.0010231481481481482</v>
      </c>
      <c r="H57" s="35">
        <v>211.33</v>
      </c>
      <c r="I57" s="35">
        <v>37</v>
      </c>
      <c r="J57">
        <f>IF(ISERROR(VLOOKUP(I57,Points!$A$2:$B$61,2,FALSE)),0,VLOOKUP(I57,Points!$A$2:$B$61,2,FALSE))</f>
        <v>1</v>
      </c>
    </row>
    <row r="58" spans="1:10" ht="12.75">
      <c r="A58" s="35">
        <v>38</v>
      </c>
      <c r="B58" s="35">
        <v>3</v>
      </c>
      <c r="C58" s="35" t="s">
        <v>165</v>
      </c>
      <c r="D58" s="8">
        <v>0.0005168981481481482</v>
      </c>
      <c r="E58" s="8">
        <v>0.0005368055555555556</v>
      </c>
      <c r="F58" s="8">
        <v>0.0005381944444444444</v>
      </c>
      <c r="G58" s="8">
        <v>0.0010537037037037036</v>
      </c>
      <c r="H58" s="35">
        <v>242.43</v>
      </c>
      <c r="I58" s="35">
        <v>38</v>
      </c>
      <c r="J58">
        <f>IF(ISERROR(VLOOKUP(I58,Points!$A$2:$B$61,2,FALSE)),0,VLOOKUP(I58,Points!$A$2:$B$61,2,FALSE))</f>
        <v>1</v>
      </c>
    </row>
    <row r="59" spans="1:10" ht="12.75">
      <c r="A59" s="35">
        <v>39</v>
      </c>
      <c r="B59" s="35">
        <v>54</v>
      </c>
      <c r="C59" s="35" t="s">
        <v>65</v>
      </c>
      <c r="D59" s="8">
        <v>0.0005306712962962963</v>
      </c>
      <c r="E59" s="8">
        <v>0.0005416666666666666</v>
      </c>
      <c r="F59" s="8">
        <v>0.0005523148148148148</v>
      </c>
      <c r="G59" s="8">
        <v>0.001072337962962963</v>
      </c>
      <c r="H59" s="35">
        <v>261.39</v>
      </c>
      <c r="I59" s="35">
        <v>39</v>
      </c>
      <c r="J59">
        <f>IF(ISERROR(VLOOKUP(I59,Points!$A$2:$B$61,2,FALSE)),0,VLOOKUP(I59,Points!$A$2:$B$61,2,FALSE))</f>
        <v>1</v>
      </c>
    </row>
    <row r="60" spans="1:10" ht="12.75">
      <c r="A60" s="35">
        <v>40</v>
      </c>
      <c r="B60" s="35">
        <v>9</v>
      </c>
      <c r="C60" s="35" t="s">
        <v>88</v>
      </c>
      <c r="D60" s="8">
        <v>0.0005462962962962964</v>
      </c>
      <c r="E60" s="8">
        <v>0.0005425925925925926</v>
      </c>
      <c r="F60" s="8">
        <v>0.0005465277777777778</v>
      </c>
      <c r="G60" s="8">
        <v>0.001088888888888889</v>
      </c>
      <c r="H60" s="35">
        <v>278.24</v>
      </c>
      <c r="I60" s="35">
        <v>40</v>
      </c>
      <c r="J60">
        <f>IF(ISERROR(VLOOKUP(I60,Points!$A$2:$B$61,2,FALSE)),0,VLOOKUP(I60,Points!$A$2:$B$61,2,FALSE))</f>
        <v>1</v>
      </c>
    </row>
    <row r="61" spans="1:10" ht="12.75">
      <c r="A61" s="35">
        <v>41</v>
      </c>
      <c r="B61" s="35">
        <v>15</v>
      </c>
      <c r="C61" s="35" t="s">
        <v>14</v>
      </c>
      <c r="D61" s="8">
        <v>0.00046238425925925933</v>
      </c>
      <c r="E61" s="35" t="s">
        <v>35</v>
      </c>
      <c r="F61" s="35" t="s">
        <v>2</v>
      </c>
      <c r="G61" s="35" t="s">
        <v>68</v>
      </c>
      <c r="I61" s="35">
        <v>41</v>
      </c>
      <c r="J61">
        <f>IF(ISERROR(VLOOKUP(I61,Points!$A$2:$B$61,2,FALSE)),0,VLOOKUP(I61,Points!$A$2:$B$61,2,FALSE))</f>
        <v>1</v>
      </c>
    </row>
    <row r="62" spans="9:10" ht="12.75">
      <c r="I62" s="35">
        <v>42</v>
      </c>
      <c r="J62">
        <f>IF(ISERROR(VLOOKUP(I62,Points!$A$2:$B$61,2,FALSE)),0,VLOOKUP(I62,Points!$A$2:$B$61,2,FALSE))</f>
        <v>1</v>
      </c>
    </row>
    <row r="63" spans="9:10" ht="12.75">
      <c r="I63" s="35">
        <v>43</v>
      </c>
      <c r="J63">
        <f>IF(ISERROR(VLOOKUP(I63,Points!$A$2:$B$61,2,FALSE)),0,VLOOKUP(I63,Points!$A$2:$B$61,2,FALSE))</f>
        <v>1</v>
      </c>
    </row>
    <row r="64" spans="9:10" ht="12.75">
      <c r="I64" s="35">
        <v>44</v>
      </c>
      <c r="J64">
        <f>IF(ISERROR(VLOOKUP(I64,Points!$A$2:$B$61,2,FALSE)),0,VLOOKUP(I64,Points!$A$2:$B$61,2,FALSE))</f>
        <v>1</v>
      </c>
    </row>
    <row r="65" spans="9:10" ht="12.75">
      <c r="I65" s="35">
        <v>45</v>
      </c>
      <c r="J65">
        <f>IF(ISERROR(VLOOKUP(I65,Points!$A$2:$B$61,2,FALSE)),0,VLOOKUP(I65,Points!$A$2:$B$61,2,FALSE))</f>
        <v>1</v>
      </c>
    </row>
    <row r="66" spans="9:10" ht="12.75">
      <c r="I66" s="35">
        <v>46</v>
      </c>
      <c r="J66">
        <f>IF(ISERROR(VLOOKUP(I66,Points!$A$2:$B$61,2,FALSE)),0,VLOOKUP(I66,Points!$A$2:$B$61,2,FALSE))</f>
        <v>1</v>
      </c>
    </row>
    <row r="67" spans="9:10" ht="12.75">
      <c r="I67" s="35">
        <v>47</v>
      </c>
      <c r="J67">
        <f>IF(ISERROR(VLOOKUP(I67,Points!$A$2:$B$61,2,FALSE)),0,VLOOKUP(I67,Points!$A$2:$B$61,2,FALSE))</f>
        <v>1</v>
      </c>
    </row>
    <row r="68" spans="9:10" ht="12.75">
      <c r="I68" s="35">
        <v>48</v>
      </c>
      <c r="J68">
        <f>IF(ISERROR(VLOOKUP(I68,Points!$A$2:$B$61,2,FALSE)),0,VLOOKUP(I68,Points!$A$2:$B$61,2,FALSE))</f>
        <v>1</v>
      </c>
    </row>
    <row r="69" spans="9:10" ht="12.75">
      <c r="I69" s="35">
        <v>49</v>
      </c>
      <c r="J69">
        <f>IF(ISERROR(VLOOKUP(I69,Points!$A$2:$B$61,2,FALSE)),0,VLOOKUP(I69,Points!$A$2:$B$61,2,FALSE))</f>
        <v>1</v>
      </c>
    </row>
    <row r="70" spans="9:10" ht="12.75">
      <c r="I70" s="35">
        <v>50</v>
      </c>
      <c r="J70">
        <f>IF(ISERROR(VLOOKUP(I70,Points!$A$2:$B$61,2,FALSE)),0,VLOOKUP(I70,Points!$A$2:$B$61,2,FALSE))</f>
        <v>1</v>
      </c>
    </row>
    <row r="71" spans="9:10" ht="12.75">
      <c r="I71" s="35">
        <v>51</v>
      </c>
      <c r="J71">
        <f>IF(ISERROR(VLOOKUP(I71,Points!$A$2:$B$61,2,FALSE)),0,VLOOKUP(I71,Points!$A$2:$B$61,2,FALSE))</f>
        <v>1</v>
      </c>
    </row>
    <row r="72" spans="9:10" ht="12.75">
      <c r="I72" s="35">
        <v>52</v>
      </c>
      <c r="J72">
        <f>IF(ISERROR(VLOOKUP(I72,Points!$A$2:$B$61,2,FALSE)),0,VLOOKUP(I72,Points!$A$2:$B$61,2,FALSE))</f>
        <v>1</v>
      </c>
    </row>
    <row r="73" spans="9:10" ht="12.75">
      <c r="I73" s="35">
        <v>53</v>
      </c>
      <c r="J73">
        <f>IF(ISERROR(VLOOKUP(I73,Points!$A$2:$B$61,2,FALSE)),0,VLOOKUP(I73,Points!$A$2:$B$61,2,FALSE))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3">
      <selection activeCell="I18" sqref="I18:J71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16384" width="9.140625" style="35" customWidth="1"/>
  </cols>
  <sheetData>
    <row r="2" ht="12.75">
      <c r="A2" s="35" t="s">
        <v>75</v>
      </c>
    </row>
    <row r="3" ht="12.75">
      <c r="A3" s="35" t="s">
        <v>172</v>
      </c>
    </row>
    <row r="4" ht="12.75">
      <c r="A4" s="35" t="s">
        <v>173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50" t="s">
        <v>4</v>
      </c>
    </row>
    <row r="8" spans="1:10" ht="12.75">
      <c r="A8" s="35">
        <v>1</v>
      </c>
      <c r="B8" s="35">
        <v>47</v>
      </c>
      <c r="C8" s="35" t="s">
        <v>41</v>
      </c>
      <c r="D8" s="35">
        <v>0.0004600694444444444</v>
      </c>
      <c r="E8" s="35">
        <v>0.0004482638888888889</v>
      </c>
      <c r="F8" s="35">
        <v>0.0009083333333333334</v>
      </c>
      <c r="G8" s="35">
        <v>0</v>
      </c>
      <c r="I8" s="35">
        <v>1</v>
      </c>
      <c r="J8" s="35">
        <f>IF(ISERROR(VLOOKUP(I8,Points!$A$2:$B$31,2,FALSE)),0,VLOOKUP(I8,Points!$A$2:$B$31,2,FALSE))</f>
        <v>100</v>
      </c>
    </row>
    <row r="9" spans="1:10" ht="12.75">
      <c r="A9" s="35">
        <v>2</v>
      </c>
      <c r="B9" s="35">
        <v>48</v>
      </c>
      <c r="C9" s="35" t="s">
        <v>97</v>
      </c>
      <c r="D9" s="35">
        <v>0.0004637731481481482</v>
      </c>
      <c r="E9" s="35">
        <v>0.00045775462962962957</v>
      </c>
      <c r="F9" s="35">
        <v>0.0009215277777777777</v>
      </c>
      <c r="G9" s="35">
        <v>12.06</v>
      </c>
      <c r="I9" s="35">
        <v>2</v>
      </c>
      <c r="J9" s="35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43</v>
      </c>
      <c r="C10" s="35" t="s">
        <v>80</v>
      </c>
      <c r="D10" s="35">
        <v>0.0004618055555555555</v>
      </c>
      <c r="E10" s="35">
        <v>0.0004686342592592593</v>
      </c>
      <c r="F10" s="35">
        <v>0.0009304398148148149</v>
      </c>
      <c r="G10" s="35">
        <v>20.2</v>
      </c>
      <c r="I10" s="35">
        <v>3</v>
      </c>
      <c r="J10" s="35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41</v>
      </c>
      <c r="C11" s="35" t="s">
        <v>112</v>
      </c>
      <c r="D11" s="35">
        <v>0.0004891203703703703</v>
      </c>
      <c r="E11" s="35">
        <v>0.000492013888888889</v>
      </c>
      <c r="F11" s="35">
        <v>0.0009811342592592593</v>
      </c>
      <c r="G11" s="35">
        <v>66.52</v>
      </c>
      <c r="I11" s="50">
        <v>4</v>
      </c>
      <c r="J11" s="35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42</v>
      </c>
      <c r="C12" s="35" t="s">
        <v>61</v>
      </c>
      <c r="D12" s="35">
        <v>0.0004940972222222222</v>
      </c>
      <c r="E12" s="35">
        <v>0.0004964120370370371</v>
      </c>
      <c r="F12" s="35">
        <v>0.0009905092592592591</v>
      </c>
      <c r="G12" s="35">
        <v>75.09</v>
      </c>
      <c r="I12" s="50">
        <v>5</v>
      </c>
      <c r="J12" s="35">
        <f>IF(ISERROR(VLOOKUP(I12,Points!$A$2:$B$31,2,FALSE)),0,VLOOKUP(I12,Points!$A$2:$B$31,2,FALSE))</f>
        <v>45</v>
      </c>
    </row>
    <row r="13" spans="1:10" ht="12.75">
      <c r="A13" s="35">
        <v>6</v>
      </c>
      <c r="B13" s="35">
        <v>45</v>
      </c>
      <c r="C13" s="35" t="s">
        <v>110</v>
      </c>
      <c r="D13" s="35">
        <v>0.0005115740740740741</v>
      </c>
      <c r="E13" s="35">
        <v>0.0005299768518518519</v>
      </c>
      <c r="F13" s="35">
        <v>0.001041550925925926</v>
      </c>
      <c r="G13" s="35">
        <v>121.73</v>
      </c>
      <c r="I13" s="50">
        <v>6</v>
      </c>
      <c r="J13" s="35">
        <f>IF(ISERROR(VLOOKUP(I13,Points!$A$2:$B$31,2,FALSE)),0,VLOOKUP(I13,Points!$A$2:$B$31,2,FALSE))</f>
        <v>40</v>
      </c>
    </row>
    <row r="14" spans="1:10" ht="12.75">
      <c r="A14" s="35">
        <v>7</v>
      </c>
      <c r="B14" s="35">
        <v>36</v>
      </c>
      <c r="C14" s="35" t="s">
        <v>160</v>
      </c>
      <c r="D14" s="35">
        <v>0.0005263888888888888</v>
      </c>
      <c r="E14" s="35">
        <v>0.0005153935185185184</v>
      </c>
      <c r="F14" s="35">
        <v>0.0010417824074074073</v>
      </c>
      <c r="G14" s="35">
        <v>121.94</v>
      </c>
      <c r="I14" s="50">
        <v>7</v>
      </c>
      <c r="J14" s="35">
        <f>IF(ISERROR(VLOOKUP(I14,Points!$A$2:$B$31,2,FALSE)),0,VLOOKUP(I14,Points!$A$2:$B$31,2,FALSE))</f>
        <v>36</v>
      </c>
    </row>
    <row r="15" spans="1:10" ht="12.75">
      <c r="A15" s="35">
        <v>8</v>
      </c>
      <c r="B15" s="35">
        <v>44</v>
      </c>
      <c r="C15" s="35" t="s">
        <v>169</v>
      </c>
      <c r="D15" s="35">
        <v>0.0005576388888888889</v>
      </c>
      <c r="E15" s="35">
        <v>0.0005280092592592592</v>
      </c>
      <c r="F15" s="35">
        <v>0.001085648148148148</v>
      </c>
      <c r="G15" s="35">
        <v>162.02</v>
      </c>
      <c r="I15" s="50">
        <v>8</v>
      </c>
      <c r="J15" s="35">
        <f>IF(ISERROR(VLOOKUP(I15,Points!$A$2:$B$31,2,FALSE)),0,VLOOKUP(I15,Points!$A$2:$B$31,2,FALSE))</f>
        <v>32</v>
      </c>
    </row>
    <row r="16" spans="1:10" ht="12.75">
      <c r="A16" s="35">
        <v>9</v>
      </c>
      <c r="B16" s="35">
        <v>46</v>
      </c>
      <c r="C16" s="35" t="s">
        <v>69</v>
      </c>
      <c r="D16" s="35">
        <v>0.0005526620370370369</v>
      </c>
      <c r="E16" s="35">
        <v>0.0005357638888888889</v>
      </c>
      <c r="F16" s="35">
        <v>0.001088425925925926</v>
      </c>
      <c r="G16" s="35">
        <v>164.56</v>
      </c>
      <c r="I16" s="50">
        <v>9</v>
      </c>
      <c r="J16" s="35">
        <f>IF(ISERROR(VLOOKUP(I16,Points!$A$2:$B$31,2,FALSE)),0,VLOOKUP(I16,Points!$A$2:$B$31,2,FALSE))</f>
        <v>29</v>
      </c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34</v>
      </c>
      <c r="G18" s="35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98</v>
      </c>
      <c r="C19" s="35" t="s">
        <v>0</v>
      </c>
      <c r="D19" s="35">
        <v>0.0003996527777777778</v>
      </c>
      <c r="E19" s="35">
        <v>0.00039340277777777773</v>
      </c>
      <c r="F19" s="35">
        <v>0.0007930555555555555</v>
      </c>
      <c r="G19" s="35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85</v>
      </c>
      <c r="C20" s="35" t="s">
        <v>7</v>
      </c>
      <c r="D20" s="35">
        <v>0.0004063657407407407</v>
      </c>
      <c r="E20" s="35">
        <v>0.00040138888888888885</v>
      </c>
      <c r="F20" s="35">
        <v>0.0008077546296296296</v>
      </c>
      <c r="G20" s="35">
        <v>15.38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83</v>
      </c>
      <c r="C21" s="35" t="s">
        <v>6</v>
      </c>
      <c r="D21" s="35">
        <v>0.0004181712962962963</v>
      </c>
      <c r="E21" s="35">
        <v>0.00040231481481481477</v>
      </c>
      <c r="F21" s="35">
        <v>0.0008204861111111111</v>
      </c>
      <c r="G21" s="35">
        <v>28.71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86</v>
      </c>
      <c r="C22" s="35" t="s">
        <v>16</v>
      </c>
      <c r="D22" s="35">
        <v>0.00042349537037037036</v>
      </c>
      <c r="E22" s="35">
        <v>0.00041261574074074074</v>
      </c>
      <c r="F22" s="35">
        <v>0.0008361111111111111</v>
      </c>
      <c r="G22" s="35">
        <v>45.06</v>
      </c>
      <c r="I22" s="35">
        <v>4</v>
      </c>
      <c r="J22">
        <f>IF(ISERROR(VLOOKUP(I22,Points!$A$2:$B$61,2,FALSE)),0,VLOOKUP(I22,Points!$A$2:$B$61,2,FALSE))</f>
        <v>50</v>
      </c>
    </row>
    <row r="23" spans="1:10" ht="12.75">
      <c r="A23" s="35">
        <v>5</v>
      </c>
      <c r="B23" s="35">
        <v>16</v>
      </c>
      <c r="C23" s="35" t="s">
        <v>21</v>
      </c>
      <c r="D23" s="35">
        <v>0.0004199074074074074</v>
      </c>
      <c r="E23" s="35">
        <v>0.0004174768518518518</v>
      </c>
      <c r="F23" s="35">
        <v>0.0008373842592592592</v>
      </c>
      <c r="G23" s="35">
        <v>46.39</v>
      </c>
      <c r="I23" s="35">
        <v>5</v>
      </c>
      <c r="J23">
        <f>IF(ISERROR(VLOOKUP(I23,Points!$A$2:$B$61,2,FALSE)),0,VLOOKUP(I23,Points!$A$2:$B$61,2,FALSE))</f>
        <v>45</v>
      </c>
    </row>
    <row r="24" spans="1:10" ht="12.75">
      <c r="A24" s="35">
        <v>6</v>
      </c>
      <c r="B24" s="35">
        <v>99</v>
      </c>
      <c r="C24" s="35" t="s">
        <v>1</v>
      </c>
      <c r="D24" s="35">
        <v>0.00040729166666666664</v>
      </c>
      <c r="E24" s="35">
        <v>0.0004309027777777777</v>
      </c>
      <c r="F24" s="35">
        <v>0.0008381944444444445</v>
      </c>
      <c r="G24" s="35">
        <v>47.24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93</v>
      </c>
      <c r="C25" s="35" t="s">
        <v>57</v>
      </c>
      <c r="D25" s="35">
        <v>0.0004252314814814815</v>
      </c>
      <c r="E25" s="35">
        <v>0.0004181712962962963</v>
      </c>
      <c r="F25" s="35">
        <v>0.0008434027777777777</v>
      </c>
      <c r="G25" s="35">
        <v>52.69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12</v>
      </c>
      <c r="C26" s="35" t="s">
        <v>27</v>
      </c>
      <c r="D26" s="35">
        <v>0.00042731481481481483</v>
      </c>
      <c r="E26" s="35">
        <v>0.00042569444444444447</v>
      </c>
      <c r="F26" s="35">
        <v>0.0008530092592592592</v>
      </c>
      <c r="G26" s="35">
        <v>62.75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53</v>
      </c>
      <c r="C27" s="35" t="s">
        <v>11</v>
      </c>
      <c r="D27" s="35">
        <v>0.00043194444444444443</v>
      </c>
      <c r="E27" s="35">
        <v>0.000421875</v>
      </c>
      <c r="F27" s="35">
        <v>0.0008538194444444445</v>
      </c>
      <c r="G27" s="35">
        <v>63.59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52</v>
      </c>
      <c r="C28" s="35" t="s">
        <v>10</v>
      </c>
      <c r="D28" s="35">
        <v>0.0004284722222222223</v>
      </c>
      <c r="E28" s="35">
        <v>0.00042638888888888897</v>
      </c>
      <c r="F28" s="35">
        <v>0.000854861111111111</v>
      </c>
      <c r="G28" s="35">
        <v>64.68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81</v>
      </c>
      <c r="C29" s="35" t="s">
        <v>9</v>
      </c>
      <c r="D29" s="35">
        <v>0.00043819444444444445</v>
      </c>
      <c r="E29" s="35">
        <v>0.0004188657407407407</v>
      </c>
      <c r="F29" s="35">
        <v>0.0008570601851851851</v>
      </c>
      <c r="G29" s="35">
        <v>66.99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56</v>
      </c>
      <c r="C30" s="35" t="s">
        <v>170</v>
      </c>
      <c r="D30" s="35">
        <v>0.0004255787037037037</v>
      </c>
      <c r="E30" s="35">
        <v>0.0004326388888888889</v>
      </c>
      <c r="F30" s="35">
        <v>0.0008582175925925926</v>
      </c>
      <c r="G30" s="35">
        <v>68.2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97</v>
      </c>
      <c r="C31" s="35" t="s">
        <v>13</v>
      </c>
      <c r="D31" s="35">
        <v>0.00043159722222222216</v>
      </c>
      <c r="E31" s="35">
        <v>0.00042719907407407404</v>
      </c>
      <c r="F31" s="35">
        <v>0.0008587962962962963</v>
      </c>
      <c r="G31" s="35">
        <v>68.8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14</v>
      </c>
      <c r="C32" s="35" t="s">
        <v>83</v>
      </c>
      <c r="D32" s="35">
        <v>0.0004299768518518518</v>
      </c>
      <c r="E32" s="35">
        <v>0.0004416666666666666</v>
      </c>
      <c r="F32" s="35">
        <v>0.0008716435185185186</v>
      </c>
      <c r="G32" s="35">
        <v>82.25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67</v>
      </c>
      <c r="C33" s="35" t="s">
        <v>25</v>
      </c>
      <c r="D33" s="35">
        <v>0.00043796296296296297</v>
      </c>
      <c r="E33" s="35">
        <v>0.000434837962962963</v>
      </c>
      <c r="F33" s="35">
        <v>0.0008728009259259258</v>
      </c>
      <c r="G33" s="35">
        <v>83.46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103</v>
      </c>
      <c r="C34" s="35" t="s">
        <v>22</v>
      </c>
      <c r="D34" s="35">
        <v>0.0004493055555555556</v>
      </c>
      <c r="E34" s="35">
        <v>0.00044502314814814817</v>
      </c>
      <c r="F34" s="35">
        <v>0.0008943287037037037</v>
      </c>
      <c r="G34" s="35">
        <v>105.99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105</v>
      </c>
      <c r="C35" s="35" t="s">
        <v>56</v>
      </c>
      <c r="D35" s="35">
        <v>0.0004528935185185185</v>
      </c>
      <c r="E35" s="35">
        <v>0.0004456018518518519</v>
      </c>
      <c r="F35" s="35">
        <v>0.0008984953703703704</v>
      </c>
      <c r="G35" s="35">
        <v>110.35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84</v>
      </c>
      <c r="C36" s="35" t="s">
        <v>64</v>
      </c>
      <c r="D36" s="35">
        <v>0.00045763888888888894</v>
      </c>
      <c r="E36" s="35">
        <v>0.00045208333333333336</v>
      </c>
      <c r="F36" s="35">
        <v>0.0009097222222222222</v>
      </c>
      <c r="G36" s="35">
        <v>122.1</v>
      </c>
      <c r="I36" s="35">
        <v>18</v>
      </c>
      <c r="J36">
        <f>IF(ISERROR(VLOOKUP(I36,Points!$A$2:$B$61,2,FALSE)),0,VLOOKUP(I36,Points!$A$2:$B$61,2,FALSE))</f>
        <v>13</v>
      </c>
    </row>
    <row r="37" spans="1:10" ht="12.75">
      <c r="A37" s="35">
        <v>19</v>
      </c>
      <c r="B37" s="35">
        <v>49</v>
      </c>
      <c r="C37" s="35" t="s">
        <v>28</v>
      </c>
      <c r="D37" s="35">
        <v>0.0004677083333333334</v>
      </c>
      <c r="E37" s="35">
        <v>0.00045266203703703706</v>
      </c>
      <c r="F37" s="35">
        <v>0.0009203703703703703</v>
      </c>
      <c r="G37" s="35">
        <v>133.25</v>
      </c>
      <c r="I37" s="35">
        <v>19</v>
      </c>
      <c r="J37">
        <f>IF(ISERROR(VLOOKUP(I37,Points!$A$2:$B$61,2,FALSE)),0,VLOOKUP(I37,Points!$A$2:$B$61,2,FALSE))</f>
        <v>12</v>
      </c>
    </row>
    <row r="38" spans="1:10" ht="12.75">
      <c r="A38" s="35">
        <v>20</v>
      </c>
      <c r="B38" s="35">
        <v>112</v>
      </c>
      <c r="C38" s="35" t="s">
        <v>164</v>
      </c>
      <c r="D38" s="35">
        <v>0.00047083333333333336</v>
      </c>
      <c r="E38" s="35">
        <v>0.0004625</v>
      </c>
      <c r="F38" s="35">
        <v>0.0009333333333333333</v>
      </c>
      <c r="G38" s="35">
        <v>146.81</v>
      </c>
      <c r="I38" s="35">
        <v>20</v>
      </c>
      <c r="J38">
        <f>IF(ISERROR(VLOOKUP(I38,Points!$A$2:$B$61,2,FALSE)),0,VLOOKUP(I38,Points!$A$2:$B$61,2,FALSE))</f>
        <v>11</v>
      </c>
    </row>
    <row r="39" spans="1:10" ht="12.75">
      <c r="A39" s="35">
        <v>21</v>
      </c>
      <c r="B39" s="35">
        <v>31</v>
      </c>
      <c r="C39" s="35" t="s">
        <v>85</v>
      </c>
      <c r="D39" s="35">
        <v>0.00046736111111111116</v>
      </c>
      <c r="E39" s="35">
        <v>0.000466550925925926</v>
      </c>
      <c r="F39" s="35">
        <v>0.000933912037037037</v>
      </c>
      <c r="G39" s="35">
        <v>147.42</v>
      </c>
      <c r="I39" s="35">
        <v>21</v>
      </c>
      <c r="J39">
        <f>IF(ISERROR(VLOOKUP(I39,Points!$A$2:$B$61,2,FALSE)),0,VLOOKUP(I39,Points!$A$2:$B$61,2,FALSE))</f>
        <v>10</v>
      </c>
    </row>
    <row r="40" spans="1:10" ht="12.75">
      <c r="A40" s="35">
        <v>22</v>
      </c>
      <c r="B40" s="35">
        <v>5</v>
      </c>
      <c r="C40" s="35" t="s">
        <v>18</v>
      </c>
      <c r="D40" s="35">
        <v>0.0004706018518518518</v>
      </c>
      <c r="E40" s="35">
        <v>0.00047916666666666664</v>
      </c>
      <c r="F40" s="35">
        <v>0.0009497685185185185</v>
      </c>
      <c r="G40" s="35">
        <v>164.01</v>
      </c>
      <c r="I40" s="35">
        <v>22</v>
      </c>
      <c r="J40">
        <f>IF(ISERROR(VLOOKUP(I40,Points!$A$2:$B$61,2,FALSE)),0,VLOOKUP(I40,Points!$A$2:$B$61,2,FALSE))</f>
        <v>9</v>
      </c>
    </row>
    <row r="41" spans="1:10" ht="12.75">
      <c r="A41" s="35">
        <v>23</v>
      </c>
      <c r="B41" s="35">
        <v>1</v>
      </c>
      <c r="C41" s="35" t="s">
        <v>156</v>
      </c>
      <c r="D41" s="35">
        <v>0.0004773148148148148</v>
      </c>
      <c r="E41" s="35">
        <v>0.00047372685185185186</v>
      </c>
      <c r="F41" s="35">
        <v>0.0009510416666666666</v>
      </c>
      <c r="G41" s="35">
        <v>165.35</v>
      </c>
      <c r="I41" s="35">
        <v>23</v>
      </c>
      <c r="J41">
        <f>IF(ISERROR(VLOOKUP(I41,Points!$A$2:$B$61,2,FALSE)),0,VLOOKUP(I41,Points!$A$2:$B$61,2,FALSE))</f>
        <v>8</v>
      </c>
    </row>
    <row r="42" spans="1:10" ht="12.75">
      <c r="A42" s="35">
        <v>24</v>
      </c>
      <c r="B42" s="35">
        <v>89</v>
      </c>
      <c r="C42" s="35" t="s">
        <v>62</v>
      </c>
      <c r="D42" s="35">
        <v>0.0004940972222222222</v>
      </c>
      <c r="E42" s="35">
        <v>0.0004722222222222222</v>
      </c>
      <c r="F42" s="35">
        <v>0.0009663194444444445</v>
      </c>
      <c r="G42" s="35">
        <v>181.34</v>
      </c>
      <c r="I42" s="35">
        <v>24</v>
      </c>
      <c r="J42">
        <f>IF(ISERROR(VLOOKUP(I42,Points!$A$2:$B$61,2,FALSE)),0,VLOOKUP(I42,Points!$A$2:$B$61,2,FALSE))</f>
        <v>7</v>
      </c>
    </row>
    <row r="43" spans="1:10" ht="12.75">
      <c r="A43" s="35">
        <v>25</v>
      </c>
      <c r="B43" s="35">
        <v>26</v>
      </c>
      <c r="C43" s="35" t="s">
        <v>141</v>
      </c>
      <c r="D43" s="35">
        <v>0.000484375</v>
      </c>
      <c r="E43" s="35">
        <v>0.000484375</v>
      </c>
      <c r="F43" s="35">
        <v>0.00096875</v>
      </c>
      <c r="G43" s="35">
        <v>183.88</v>
      </c>
      <c r="I43" s="35">
        <v>25</v>
      </c>
      <c r="J43">
        <f>IF(ISERROR(VLOOKUP(I43,Points!$A$2:$B$61,2,FALSE)),0,VLOOKUP(I43,Points!$A$2:$B$61,2,FALSE))</f>
        <v>6</v>
      </c>
    </row>
    <row r="44" spans="1:10" ht="12.75">
      <c r="A44" s="35">
        <v>26</v>
      </c>
      <c r="B44" s="35">
        <v>101</v>
      </c>
      <c r="C44" s="35" t="s">
        <v>74</v>
      </c>
      <c r="D44" s="35">
        <v>0.0005012731481481482</v>
      </c>
      <c r="E44" s="35">
        <v>0.0004765046296296297</v>
      </c>
      <c r="F44" s="35">
        <v>0.0009777777777777777</v>
      </c>
      <c r="G44" s="35">
        <v>193.33</v>
      </c>
      <c r="I44" s="35">
        <v>26</v>
      </c>
      <c r="J44">
        <f>IF(ISERROR(VLOOKUP(I44,Points!$A$2:$B$61,2,FALSE)),0,VLOOKUP(I44,Points!$A$2:$B$61,2,FALSE))</f>
        <v>5</v>
      </c>
    </row>
    <row r="45" spans="1:10" ht="12.75">
      <c r="A45" s="35">
        <v>27</v>
      </c>
      <c r="B45" s="35">
        <v>17</v>
      </c>
      <c r="C45" s="35" t="s">
        <v>20</v>
      </c>
      <c r="D45" s="35">
        <v>0.0004912037037037037</v>
      </c>
      <c r="E45" s="35">
        <v>0.0004930555555555556</v>
      </c>
      <c r="F45" s="35">
        <v>0.0009842592592592592</v>
      </c>
      <c r="G45" s="35">
        <v>200.11</v>
      </c>
      <c r="I45" s="35">
        <v>27</v>
      </c>
      <c r="J45">
        <f>IF(ISERROR(VLOOKUP(I45,Points!$A$2:$B$61,2,FALSE)),0,VLOOKUP(I45,Points!$A$2:$B$61,2,FALSE))</f>
        <v>4</v>
      </c>
    </row>
    <row r="46" spans="1:10" ht="12.75">
      <c r="A46" s="35">
        <v>28</v>
      </c>
      <c r="B46" s="35">
        <v>113</v>
      </c>
      <c r="C46" s="35" t="s">
        <v>86</v>
      </c>
      <c r="D46" s="35">
        <v>0.0004832175925925926</v>
      </c>
      <c r="E46" s="35">
        <v>0.0005070601851851853</v>
      </c>
      <c r="F46" s="35">
        <v>0.0009902777777777776</v>
      </c>
      <c r="G46" s="35">
        <v>206.41</v>
      </c>
      <c r="I46" s="35">
        <v>28</v>
      </c>
      <c r="J46">
        <f>IF(ISERROR(VLOOKUP(I46,Points!$A$2:$B$61,2,FALSE)),0,VLOOKUP(I46,Points!$A$2:$B$61,2,FALSE))</f>
        <v>3</v>
      </c>
    </row>
    <row r="47" spans="1:10" ht="12.75">
      <c r="A47" s="35">
        <v>29</v>
      </c>
      <c r="B47" s="35">
        <v>8</v>
      </c>
      <c r="C47" s="35" t="s">
        <v>71</v>
      </c>
      <c r="D47" s="35">
        <v>0.0004887731481481481</v>
      </c>
      <c r="E47" s="35">
        <v>0.0005034722222222222</v>
      </c>
      <c r="F47" s="35">
        <v>0.0009922453703703705</v>
      </c>
      <c r="G47" s="35">
        <v>208.47</v>
      </c>
      <c r="I47" s="35">
        <v>29</v>
      </c>
      <c r="J47">
        <f>IF(ISERROR(VLOOKUP(I47,Points!$A$2:$B$61,2,FALSE)),0,VLOOKUP(I47,Points!$A$2:$B$61,2,FALSE))</f>
        <v>2</v>
      </c>
    </row>
    <row r="48" spans="1:10" ht="12.75">
      <c r="A48" s="35">
        <v>30</v>
      </c>
      <c r="B48" s="35">
        <v>54</v>
      </c>
      <c r="C48" s="35" t="s">
        <v>65</v>
      </c>
      <c r="D48" s="35">
        <v>0.0005065972222222222</v>
      </c>
      <c r="E48" s="35">
        <v>0.0004887731481481481</v>
      </c>
      <c r="F48" s="35">
        <v>0.0009953703703703704</v>
      </c>
      <c r="G48" s="35">
        <v>211.74</v>
      </c>
      <c r="I48" s="35">
        <v>30</v>
      </c>
      <c r="J48">
        <f>IF(ISERROR(VLOOKUP(I48,Points!$A$2:$B$61,2,FALSE)),0,VLOOKUP(I48,Points!$A$2:$B$61,2,FALSE))</f>
        <v>1</v>
      </c>
    </row>
    <row r="49" spans="1:10" ht="12.75">
      <c r="A49" s="35">
        <v>31</v>
      </c>
      <c r="B49" s="35">
        <v>32</v>
      </c>
      <c r="C49" s="35" t="s">
        <v>171</v>
      </c>
      <c r="D49" s="35">
        <v>0.0005064814814814815</v>
      </c>
      <c r="E49" s="35">
        <v>0.0004984953703703704</v>
      </c>
      <c r="F49" s="35">
        <v>0.001004976851851852</v>
      </c>
      <c r="G49" s="35">
        <v>221.79</v>
      </c>
      <c r="I49" s="35">
        <v>31</v>
      </c>
      <c r="J49">
        <f>IF(ISERROR(VLOOKUP(I49,Points!$A$2:$B$61,2,FALSE)),0,VLOOKUP(I49,Points!$A$2:$B$61,2,FALSE))</f>
        <v>1</v>
      </c>
    </row>
    <row r="50" spans="1:10" ht="12.75">
      <c r="A50" s="35">
        <v>32</v>
      </c>
      <c r="B50" s="35">
        <v>70</v>
      </c>
      <c r="C50" s="35" t="s">
        <v>24</v>
      </c>
      <c r="D50" s="35">
        <v>0.0005038194444444444</v>
      </c>
      <c r="E50" s="35">
        <v>0.0005032407407407406</v>
      </c>
      <c r="F50" s="35">
        <v>0.0010070601851851853</v>
      </c>
      <c r="G50" s="35">
        <v>223.97</v>
      </c>
      <c r="I50" s="35">
        <v>32</v>
      </c>
      <c r="J50">
        <f>IF(ISERROR(VLOOKUP(I50,Points!$A$2:$B$61,2,FALSE)),0,VLOOKUP(I50,Points!$A$2:$B$61,2,FALSE))</f>
        <v>1</v>
      </c>
    </row>
    <row r="51" spans="1:10" ht="12.75">
      <c r="A51" s="35">
        <v>33</v>
      </c>
      <c r="B51" s="35">
        <v>66</v>
      </c>
      <c r="C51" s="35" t="s">
        <v>91</v>
      </c>
      <c r="D51" s="35">
        <v>0.0005077546296296296</v>
      </c>
      <c r="E51" s="35">
        <v>0.0005015046296296296</v>
      </c>
      <c r="F51" s="35">
        <v>0.0010092592592592592</v>
      </c>
      <c r="G51" s="35">
        <v>226.28</v>
      </c>
      <c r="I51" s="35">
        <v>33</v>
      </c>
      <c r="J51">
        <f>IF(ISERROR(VLOOKUP(I51,Points!$A$2:$B$61,2,FALSE)),0,VLOOKUP(I51,Points!$A$2:$B$61,2,FALSE))</f>
        <v>1</v>
      </c>
    </row>
    <row r="52" spans="1:10" ht="12.75">
      <c r="A52" s="35">
        <v>34</v>
      </c>
      <c r="B52" s="35">
        <v>18</v>
      </c>
      <c r="C52" s="35" t="s">
        <v>23</v>
      </c>
      <c r="D52" s="35">
        <v>0.0005070601851851853</v>
      </c>
      <c r="E52" s="35">
        <v>0.0005072916666666666</v>
      </c>
      <c r="F52" s="35">
        <v>0.0010143518518518518</v>
      </c>
      <c r="G52" s="35">
        <v>231.61</v>
      </c>
      <c r="I52" s="35">
        <v>34</v>
      </c>
      <c r="J52">
        <f>IF(ISERROR(VLOOKUP(I52,Points!$A$2:$B$61,2,FALSE)),0,VLOOKUP(I52,Points!$A$2:$B$61,2,FALSE))</f>
        <v>1</v>
      </c>
    </row>
    <row r="53" spans="1:10" ht="12.75">
      <c r="A53" s="35">
        <v>35</v>
      </c>
      <c r="B53" s="35">
        <v>9</v>
      </c>
      <c r="C53" s="35" t="s">
        <v>88</v>
      </c>
      <c r="D53" s="35">
        <v>0.0005165509259259259</v>
      </c>
      <c r="E53" s="35">
        <v>0.0005194444444444444</v>
      </c>
      <c r="F53" s="35">
        <v>0.0010359953703703705</v>
      </c>
      <c r="G53" s="35">
        <v>254.26</v>
      </c>
      <c r="I53" s="35">
        <v>35</v>
      </c>
      <c r="J53">
        <f>IF(ISERROR(VLOOKUP(I53,Points!$A$2:$B$61,2,FALSE)),0,VLOOKUP(I53,Points!$A$2:$B$61,2,FALSE))</f>
        <v>1</v>
      </c>
    </row>
    <row r="54" spans="1:10" ht="12.75">
      <c r="A54" s="35">
        <v>36</v>
      </c>
      <c r="B54" s="35">
        <v>102</v>
      </c>
      <c r="C54" s="35" t="s">
        <v>102</v>
      </c>
      <c r="D54" s="35">
        <v>0.0005283564814814815</v>
      </c>
      <c r="E54" s="35">
        <v>0.0005197916666666666</v>
      </c>
      <c r="F54" s="35">
        <v>0.001048148148148148</v>
      </c>
      <c r="G54" s="35">
        <v>266.98</v>
      </c>
      <c r="I54" s="35">
        <v>36</v>
      </c>
      <c r="J54">
        <f>IF(ISERROR(VLOOKUP(I54,Points!$A$2:$B$61,2,FALSE)),0,VLOOKUP(I54,Points!$A$2:$B$61,2,FALSE))</f>
        <v>1</v>
      </c>
    </row>
    <row r="55" spans="1:10" ht="12.75">
      <c r="A55" s="35">
        <v>37</v>
      </c>
      <c r="B55" s="35">
        <v>57</v>
      </c>
      <c r="C55" s="35" t="s">
        <v>142</v>
      </c>
      <c r="D55" s="35">
        <v>0.0005317129629629629</v>
      </c>
      <c r="E55" s="35" t="s">
        <v>36</v>
      </c>
      <c r="F55" s="35" t="s">
        <v>143</v>
      </c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">
      <selection activeCell="I18" sqref="I18:J71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1" ht="12.75">
      <c r="A1" s="50" t="s">
        <v>174</v>
      </c>
    </row>
    <row r="3" ht="12.75">
      <c r="A3" s="51"/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9:10" ht="12.75">
      <c r="I8" s="35">
        <v>1</v>
      </c>
      <c r="J8">
        <f>IF(ISERROR(VLOOKUP(I8,Points!$A$2:$B$31,2,FALSE)),0,VLOOKUP(I8,Points!$A$2:$B$31,2,FALSE))</f>
        <v>100</v>
      </c>
    </row>
    <row r="9" spans="9:10" ht="12.75">
      <c r="I9" s="35">
        <v>2</v>
      </c>
      <c r="J9">
        <f>IF(ISERROR(VLOOKUP(I9,Points!$A$2:$B$31,2,FALSE)),0,VLOOKUP(I9,Points!$A$2:$B$31,2,FALSE))</f>
        <v>80</v>
      </c>
    </row>
    <row r="10" spans="9:10" ht="12.75">
      <c r="I10" s="35">
        <v>3</v>
      </c>
      <c r="J10">
        <f>IF(ISERROR(VLOOKUP(I10,Points!$A$2:$B$31,2,FALSE)),0,VLOOKUP(I10,Points!$A$2:$B$31,2,FALSE))</f>
        <v>60</v>
      </c>
    </row>
    <row r="11" spans="9:10" ht="12.75">
      <c r="I11" s="50">
        <v>4</v>
      </c>
      <c r="J11">
        <f>IF(ISERROR(VLOOKUP(I11,Points!$A$2:$B$31,2,FALSE)),0,VLOOKUP(I11,Points!$A$2:$B$31,2,FALSE))</f>
        <v>50</v>
      </c>
    </row>
    <row r="12" ht="12.75">
      <c r="J12">
        <f>IF(ISERROR(VLOOKUP(I12,Points!$A$2:$B$31,2,FALSE)),0,VLOOKUP(I12,Points!$A$2:$B$31,2,FALSE))</f>
        <v>0</v>
      </c>
    </row>
    <row r="16" ht="12.75">
      <c r="J16" s="8"/>
    </row>
    <row r="17" ht="12.75">
      <c r="J17" s="8"/>
    </row>
    <row r="18" spans="9:10" ht="12.75">
      <c r="I18" s="35" t="s">
        <v>46</v>
      </c>
      <c r="J18" s="43" t="s">
        <v>4</v>
      </c>
    </row>
    <row r="19" spans="4:10" ht="12.75">
      <c r="D19" s="8"/>
      <c r="E19" s="8"/>
      <c r="G19" s="8"/>
      <c r="I19" s="35">
        <v>1</v>
      </c>
      <c r="J19">
        <f>IF(ISERROR(VLOOKUP(I19,Points!$A$2:$B$61,2,FALSE)),0,VLOOKUP(I19,Points!$A$2:$B$61,2,FALSE))</f>
        <v>100</v>
      </c>
    </row>
    <row r="20" spans="4:10" ht="12.75">
      <c r="D20" s="8"/>
      <c r="E20" s="8"/>
      <c r="F20" s="8"/>
      <c r="G20" s="8"/>
      <c r="I20" s="35">
        <v>2</v>
      </c>
      <c r="J20">
        <f>IF(ISERROR(VLOOKUP(I20,Points!$A$2:$B$61,2,FALSE)),0,VLOOKUP(I20,Points!$A$2:$B$61,2,FALSE))</f>
        <v>80</v>
      </c>
    </row>
    <row r="21" spans="4:10" ht="12.75">
      <c r="D21" s="8"/>
      <c r="E21" s="8"/>
      <c r="F21" s="8"/>
      <c r="G21" s="8"/>
      <c r="I21" s="35">
        <v>3</v>
      </c>
      <c r="J21">
        <f>IF(ISERROR(VLOOKUP(I21,Points!$A$2:$B$61,2,FALSE)),0,VLOOKUP(I21,Points!$A$2:$B$61,2,FALSE))</f>
        <v>60</v>
      </c>
    </row>
    <row r="22" spans="4:10" ht="12.75">
      <c r="D22" s="8"/>
      <c r="E22" s="8"/>
      <c r="F22" s="8"/>
      <c r="G22" s="8"/>
      <c r="I22" s="35">
        <v>4</v>
      </c>
      <c r="J22">
        <f>IF(ISERROR(VLOOKUP(I22,Points!$A$2:$B$61,2,FALSE)),0,VLOOKUP(I22,Points!$A$2:$B$61,2,FALSE))</f>
        <v>50</v>
      </c>
    </row>
    <row r="23" spans="4:10" ht="12.75">
      <c r="D23" s="8"/>
      <c r="E23" s="8"/>
      <c r="F23" s="8"/>
      <c r="G23" s="8"/>
      <c r="I23" s="35">
        <v>5</v>
      </c>
      <c r="J23">
        <f>IF(ISERROR(VLOOKUP(I23,Points!$A$2:$B$61,2,FALSE)),0,VLOOKUP(I23,Points!$A$2:$B$61,2,FALSE))</f>
        <v>45</v>
      </c>
    </row>
    <row r="24" spans="9:10" ht="12.75">
      <c r="I24" s="35">
        <v>6</v>
      </c>
      <c r="J24">
        <f>IF(ISERROR(VLOOKUP(I24,Points!$A$2:$B$61,2,FALSE)),0,VLOOKUP(I24,Points!$A$2:$B$61,2,FALSE))</f>
        <v>40</v>
      </c>
    </row>
    <row r="25" spans="9:10" ht="12.75">
      <c r="I25" s="35">
        <v>7</v>
      </c>
      <c r="J25">
        <f>IF(ISERROR(VLOOKUP(I25,Points!$A$2:$B$61,2,FALSE)),0,VLOOKUP(I25,Points!$A$2:$B$61,2,FALSE))</f>
        <v>36</v>
      </c>
    </row>
    <row r="26" spans="9:10" ht="12.75">
      <c r="I26" s="35">
        <v>8</v>
      </c>
      <c r="J26">
        <f>IF(ISERROR(VLOOKUP(I26,Points!$A$2:$B$61,2,FALSE)),0,VLOOKUP(I26,Points!$A$2:$B$61,2,FALSE))</f>
        <v>32</v>
      </c>
    </row>
    <row r="27" spans="9:10" ht="12.75">
      <c r="I27" s="35">
        <v>9</v>
      </c>
      <c r="J27">
        <f>IF(ISERROR(VLOOKUP(I27,Points!$A$2:$B$61,2,FALSE)),0,VLOOKUP(I27,Points!$A$2:$B$61,2,FALSE))</f>
        <v>29</v>
      </c>
    </row>
    <row r="28" spans="9:10" ht="12.75">
      <c r="I28" s="35">
        <v>10</v>
      </c>
      <c r="J28">
        <f>IF(ISERROR(VLOOKUP(I28,Points!$A$2:$B$61,2,FALSE)),0,VLOOKUP(I28,Points!$A$2:$B$61,2,FALSE))</f>
        <v>26</v>
      </c>
    </row>
    <row r="29" spans="9:10" ht="12.75">
      <c r="I29" s="35">
        <v>11</v>
      </c>
      <c r="J29">
        <f>IF(ISERROR(VLOOKUP(I29,Points!$A$2:$B$61,2,FALSE)),0,VLOOKUP(I29,Points!$A$2:$B$61,2,FALSE))</f>
        <v>24</v>
      </c>
    </row>
    <row r="30" spans="9:10" ht="12.75">
      <c r="I30" s="35">
        <v>12</v>
      </c>
      <c r="J30">
        <f>IF(ISERROR(VLOOKUP(I30,Points!$A$2:$B$61,2,FALSE)),0,VLOOKUP(I30,Points!$A$2:$B$61,2,FALSE))</f>
        <v>22</v>
      </c>
    </row>
    <row r="31" spans="9:10" ht="12.75">
      <c r="I31" s="35">
        <v>13</v>
      </c>
      <c r="J31">
        <f>IF(ISERROR(VLOOKUP(I31,Points!$A$2:$B$61,2,FALSE)),0,VLOOKUP(I31,Points!$A$2:$B$61,2,FALSE))</f>
        <v>20</v>
      </c>
    </row>
    <row r="32" spans="9:10" ht="12.75">
      <c r="I32" s="35">
        <v>14</v>
      </c>
      <c r="J32">
        <f>IF(ISERROR(VLOOKUP(I32,Points!$A$2:$B$61,2,FALSE)),0,VLOOKUP(I32,Points!$A$2:$B$61,2,FALSE))</f>
        <v>18</v>
      </c>
    </row>
    <row r="33" spans="9:10" ht="12.75">
      <c r="I33" s="35">
        <v>15</v>
      </c>
      <c r="J33">
        <f>IF(ISERROR(VLOOKUP(I33,Points!$A$2:$B$61,2,FALSE)),0,VLOOKUP(I33,Points!$A$2:$B$61,2,FALSE))</f>
        <v>16</v>
      </c>
    </row>
    <row r="34" spans="9:10" ht="12.75">
      <c r="I34" s="35">
        <v>16</v>
      </c>
      <c r="J34">
        <f>IF(ISERROR(VLOOKUP(I34,Points!$A$2:$B$61,2,FALSE)),0,VLOOKUP(I34,Points!$A$2:$B$61,2,FALSE))</f>
        <v>15</v>
      </c>
    </row>
    <row r="35" spans="9:10" ht="12.75">
      <c r="I35" s="35">
        <v>17</v>
      </c>
      <c r="J35">
        <f>IF(ISERROR(VLOOKUP(I35,Points!$A$2:$B$61,2,FALSE)),0,VLOOKUP(I35,Points!$A$2:$B$61,2,FALSE))</f>
        <v>14</v>
      </c>
    </row>
    <row r="36" spans="9:10" ht="12.75">
      <c r="I36" s="35">
        <v>18</v>
      </c>
      <c r="J36">
        <f>IF(ISERROR(VLOOKUP(I36,Points!$A$2:$B$61,2,FALSE)),0,VLOOKUP(I36,Points!$A$2:$B$61,2,FALSE))</f>
        <v>13</v>
      </c>
    </row>
    <row r="37" spans="9:10" ht="12.75">
      <c r="I37" s="35">
        <v>19</v>
      </c>
      <c r="J37">
        <f>IF(ISERROR(VLOOKUP(I37,Points!$A$2:$B$61,2,FALSE)),0,VLOOKUP(I37,Points!$A$2:$B$61,2,FALSE))</f>
        <v>12</v>
      </c>
    </row>
    <row r="38" spans="9:10" ht="12.75">
      <c r="I38" s="35">
        <v>20</v>
      </c>
      <c r="J38">
        <f>IF(ISERROR(VLOOKUP(I38,Points!$A$2:$B$61,2,FALSE)),0,VLOOKUP(I38,Points!$A$2:$B$61,2,FALSE))</f>
        <v>11</v>
      </c>
    </row>
    <row r="39" spans="9:10" ht="12.75">
      <c r="I39" s="35">
        <v>21</v>
      </c>
      <c r="J39">
        <f>IF(ISERROR(VLOOKUP(I39,Points!$A$2:$B$61,2,FALSE)),0,VLOOKUP(I39,Points!$A$2:$B$61,2,FALSE))</f>
        <v>10</v>
      </c>
    </row>
    <row r="40" spans="9:10" ht="12.75">
      <c r="I40" s="35">
        <v>22</v>
      </c>
      <c r="J40">
        <f>IF(ISERROR(VLOOKUP(I40,Points!$A$2:$B$61,2,FALSE)),0,VLOOKUP(I40,Points!$A$2:$B$61,2,FALSE))</f>
        <v>9</v>
      </c>
    </row>
    <row r="41" spans="9:10" ht="12.75">
      <c r="I41" s="35">
        <v>23</v>
      </c>
      <c r="J41">
        <f>IF(ISERROR(VLOOKUP(I41,Points!$A$2:$B$61,2,FALSE)),0,VLOOKUP(I41,Points!$A$2:$B$61,2,FALSE))</f>
        <v>8</v>
      </c>
    </row>
    <row r="42" spans="9:10" ht="12.75">
      <c r="I42" s="35">
        <v>24</v>
      </c>
      <c r="J42">
        <f>IF(ISERROR(VLOOKUP(I42,Points!$A$2:$B$61,2,FALSE)),0,VLOOKUP(I42,Points!$A$2:$B$61,2,FALSE))</f>
        <v>7</v>
      </c>
    </row>
    <row r="43" spans="9:10" ht="12.75">
      <c r="I43" s="35">
        <v>25</v>
      </c>
      <c r="J43">
        <f>IF(ISERROR(VLOOKUP(I43,Points!$A$2:$B$61,2,FALSE)),0,VLOOKUP(I43,Points!$A$2:$B$61,2,FALSE))</f>
        <v>6</v>
      </c>
    </row>
    <row r="44" spans="9:10" ht="12.75">
      <c r="I44" s="35">
        <v>26</v>
      </c>
      <c r="J44">
        <f>IF(ISERROR(VLOOKUP(I44,Points!$A$2:$B$61,2,FALSE)),0,VLOOKUP(I44,Points!$A$2:$B$61,2,FALSE))</f>
        <v>5</v>
      </c>
    </row>
    <row r="45" spans="9:10" ht="12.75">
      <c r="I45" s="35">
        <v>27</v>
      </c>
      <c r="J45">
        <f>IF(ISERROR(VLOOKUP(I45,Points!$A$2:$B$61,2,FALSE)),0,VLOOKUP(I45,Points!$A$2:$B$61,2,FALSE))</f>
        <v>4</v>
      </c>
    </row>
    <row r="46" spans="9:10" ht="12.75">
      <c r="I46" s="35">
        <v>28</v>
      </c>
      <c r="J46">
        <f>IF(ISERROR(VLOOKUP(I46,Points!$A$2:$B$61,2,FALSE)),0,VLOOKUP(I46,Points!$A$2:$B$61,2,FALSE))</f>
        <v>3</v>
      </c>
    </row>
    <row r="47" spans="9:10" ht="12.75">
      <c r="I47" s="35">
        <v>29</v>
      </c>
      <c r="J47">
        <f>IF(ISERROR(VLOOKUP(I47,Points!$A$2:$B$61,2,FALSE)),0,VLOOKUP(I47,Points!$A$2:$B$61,2,FALSE))</f>
        <v>2</v>
      </c>
    </row>
    <row r="48" spans="9:10" ht="12.75">
      <c r="I48" s="35">
        <v>30</v>
      </c>
      <c r="J48">
        <f>IF(ISERROR(VLOOKUP(I48,Points!$A$2:$B$61,2,FALSE)),0,VLOOKUP(I48,Points!$A$2:$B$61,2,FALSE))</f>
        <v>1</v>
      </c>
    </row>
    <row r="49" spans="9:10" ht="12.75">
      <c r="I49" s="35">
        <v>31</v>
      </c>
      <c r="J49">
        <f>IF(ISERROR(VLOOKUP(I49,Points!$A$2:$B$61,2,FALSE)),0,VLOOKUP(I49,Points!$A$2:$B$61,2,FALSE))</f>
        <v>1</v>
      </c>
    </row>
    <row r="50" spans="9:10" ht="12.75">
      <c r="I50" s="35">
        <v>32</v>
      </c>
      <c r="J50">
        <f>IF(ISERROR(VLOOKUP(I50,Points!$A$2:$B$61,2,FALSE)),0,VLOOKUP(I50,Points!$A$2:$B$61,2,FALSE))</f>
        <v>1</v>
      </c>
    </row>
    <row r="51" spans="9:10" ht="12.75">
      <c r="I51" s="35">
        <v>33</v>
      </c>
      <c r="J51">
        <f>IF(ISERROR(VLOOKUP(I51,Points!$A$2:$B$61,2,FALSE)),0,VLOOKUP(I51,Points!$A$2:$B$61,2,FALSE))</f>
        <v>1</v>
      </c>
    </row>
    <row r="52" spans="9:10" ht="12.75">
      <c r="I52" s="35">
        <v>34</v>
      </c>
      <c r="J52">
        <f>IF(ISERROR(VLOOKUP(I52,Points!$A$2:$B$61,2,FALSE)),0,VLOOKUP(I52,Points!$A$2:$B$61,2,FALSE))</f>
        <v>1</v>
      </c>
    </row>
    <row r="53" spans="9:10" ht="12.75">
      <c r="I53" s="35">
        <v>35</v>
      </c>
      <c r="J53">
        <f>IF(ISERROR(VLOOKUP(I53,Points!$A$2:$B$61,2,FALSE)),0,VLOOKUP(I53,Points!$A$2:$B$61,2,FALSE))</f>
        <v>1</v>
      </c>
    </row>
    <row r="54" spans="9:10" ht="12.75">
      <c r="I54" s="35">
        <v>36</v>
      </c>
      <c r="J54">
        <f>IF(ISERROR(VLOOKUP(I54,Points!$A$2:$B$61,2,FALSE)),0,VLOOKUP(I54,Points!$A$2:$B$61,2,FALSE))</f>
        <v>1</v>
      </c>
    </row>
    <row r="55" spans="9:10" ht="12.75"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1">
      <selection activeCell="I18" sqref="I18:J71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1" ht="12.75">
      <c r="A1" s="35" t="s">
        <v>55</v>
      </c>
    </row>
    <row r="2" ht="12.75">
      <c r="A2" s="35" t="s">
        <v>176</v>
      </c>
    </row>
    <row r="3" ht="12.75">
      <c r="A3" s="51" t="s">
        <v>177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47</v>
      </c>
      <c r="C8" s="35" t="s">
        <v>41</v>
      </c>
      <c r="D8" s="8">
        <v>0.00043865740740740736</v>
      </c>
      <c r="E8" s="8">
        <v>0.0004293981481481482</v>
      </c>
      <c r="F8" s="8">
        <v>0.00044027777777777777</v>
      </c>
      <c r="G8" s="8">
        <v>0.0008680555555555555</v>
      </c>
      <c r="H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39</v>
      </c>
      <c r="C9" s="35" t="s">
        <v>160</v>
      </c>
      <c r="D9" s="8">
        <v>0.0005040509259259259</v>
      </c>
      <c r="E9" s="8">
        <v>0.0004831018518518518</v>
      </c>
      <c r="F9" s="8">
        <v>0.0004993055555555556</v>
      </c>
      <c r="G9" s="8">
        <v>0.0009824074074074073</v>
      </c>
      <c r="H9" s="35">
        <v>109.34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45</v>
      </c>
      <c r="C10" s="35" t="s">
        <v>69</v>
      </c>
      <c r="D10" s="8">
        <v>0.0005885416666666667</v>
      </c>
      <c r="E10" s="8">
        <v>0.000538425925925926</v>
      </c>
      <c r="F10" s="8">
        <v>0.0005354166666666667</v>
      </c>
      <c r="G10" s="8">
        <v>0.0010738425925925926</v>
      </c>
      <c r="H10" s="35">
        <v>196.77</v>
      </c>
      <c r="I10" s="35">
        <v>3</v>
      </c>
      <c r="J10">
        <f>IF(ISERROR(VLOOKUP(I10,Points!$A$2:$B$31,2,FALSE)),0,VLOOKUP(I10,Points!$A$2:$B$31,2,FALSE))</f>
        <v>60</v>
      </c>
    </row>
    <row r="11" spans="4:10" ht="12.75">
      <c r="D11" s="8"/>
      <c r="E11" s="8"/>
      <c r="F11" s="8"/>
      <c r="G11" s="8"/>
      <c r="I11" s="50">
        <v>4</v>
      </c>
      <c r="J11">
        <f>IF(ISERROR(VLOOKUP(I11,Points!$A$2:$B$31,2,FALSE)),0,VLOOKUP(I11,Points!$A$2:$B$31,2,FALSE))</f>
        <v>50</v>
      </c>
    </row>
    <row r="12" spans="4:10" ht="12.75">
      <c r="D12" s="8"/>
      <c r="E12" s="8"/>
      <c r="F12" s="8"/>
      <c r="G12" s="8"/>
      <c r="J12">
        <f>IF(ISERROR(VLOOKUP(I12,Points!$A$2:$B$31,2,FALSE)),0,VLOOKUP(I12,Points!$A$2:$B$31,2,FALSE))</f>
        <v>0</v>
      </c>
    </row>
    <row r="13" spans="4:7" ht="12.75">
      <c r="D13" s="8"/>
      <c r="E13" s="8"/>
      <c r="F13" s="8"/>
      <c r="G13" s="8"/>
    </row>
    <row r="16" ht="12.75">
      <c r="J16" s="8"/>
    </row>
    <row r="17" spans="1:10" ht="12.75">
      <c r="A17" s="35" t="s">
        <v>133</v>
      </c>
      <c r="B17" s="35" t="s">
        <v>134</v>
      </c>
      <c r="C17" s="35" t="s">
        <v>135</v>
      </c>
      <c r="D17" s="35" t="s">
        <v>136</v>
      </c>
      <c r="E17" s="35" t="s">
        <v>137</v>
      </c>
      <c r="F17" s="35" t="s">
        <v>137</v>
      </c>
      <c r="G17" s="35" t="s">
        <v>138</v>
      </c>
      <c r="H17" s="35" t="s">
        <v>138</v>
      </c>
      <c r="J17" s="8"/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33</v>
      </c>
      <c r="G18" s="35" t="s">
        <v>34</v>
      </c>
      <c r="H18" s="35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98</v>
      </c>
      <c r="C19" s="35" t="s">
        <v>0</v>
      </c>
      <c r="D19" s="8">
        <v>0.00037060185185185194</v>
      </c>
      <c r="E19" s="8">
        <v>0.0003733796296296296</v>
      </c>
      <c r="F19" s="8">
        <v>0.0003732638888888889</v>
      </c>
      <c r="G19" s="8">
        <v>0.0007438657407407407</v>
      </c>
      <c r="H19" s="35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83</v>
      </c>
      <c r="C20" s="35" t="s">
        <v>6</v>
      </c>
      <c r="D20" s="8">
        <v>0.0003950231481481482</v>
      </c>
      <c r="E20" s="8">
        <v>0.00038449074074074075</v>
      </c>
      <c r="F20" s="8">
        <v>0.00038136574074074076</v>
      </c>
      <c r="G20" s="8">
        <v>0.0007658564814814815</v>
      </c>
      <c r="H20" s="35">
        <v>24.54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94</v>
      </c>
      <c r="C21" s="35" t="s">
        <v>45</v>
      </c>
      <c r="D21" s="8">
        <v>0.0003961805555555555</v>
      </c>
      <c r="E21" s="8">
        <v>0.00039062499999999997</v>
      </c>
      <c r="F21" s="8">
        <v>0.00038854166666666665</v>
      </c>
      <c r="G21" s="8">
        <v>0.0007791666666666667</v>
      </c>
      <c r="H21" s="35">
        <v>39.39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93</v>
      </c>
      <c r="C22" s="35" t="s">
        <v>57</v>
      </c>
      <c r="D22" s="8">
        <v>0.0003997685185185185</v>
      </c>
      <c r="E22" s="8">
        <v>0.00039780092592592596</v>
      </c>
      <c r="F22" s="8">
        <v>0.00039375000000000006</v>
      </c>
      <c r="G22" s="8">
        <v>0.0007915509259259259</v>
      </c>
      <c r="H22" s="35">
        <v>53.21</v>
      </c>
      <c r="I22" s="35">
        <v>4</v>
      </c>
      <c r="J22">
        <f>IF(ISERROR(VLOOKUP(I22,Points!$A$2:$B$61,2,FALSE)),0,VLOOKUP(I22,Points!$A$2:$B$61,2,FALSE))</f>
        <v>50</v>
      </c>
    </row>
    <row r="23" spans="1:10" ht="12.75">
      <c r="A23" s="35">
        <v>5</v>
      </c>
      <c r="B23" s="35">
        <v>86</v>
      </c>
      <c r="C23" s="35" t="s">
        <v>16</v>
      </c>
      <c r="D23" s="8">
        <v>0.0004174768518518518</v>
      </c>
      <c r="E23" s="8">
        <v>0.00039803240740740744</v>
      </c>
      <c r="F23" s="8">
        <v>0.0003935185185185185</v>
      </c>
      <c r="G23" s="8">
        <v>0.0007915509259259259</v>
      </c>
      <c r="H23" s="35">
        <v>53.21</v>
      </c>
      <c r="I23" s="35">
        <v>5</v>
      </c>
      <c r="J23">
        <f>IF(ISERROR(VLOOKUP(I23,Points!$A$2:$B$61,2,FALSE)),0,VLOOKUP(I23,Points!$A$2:$B$61,2,FALSE))</f>
        <v>45</v>
      </c>
    </row>
    <row r="24" spans="1:10" ht="12.75">
      <c r="A24" s="35">
        <v>6</v>
      </c>
      <c r="B24" s="35">
        <v>99</v>
      </c>
      <c r="C24" s="35" t="s">
        <v>1</v>
      </c>
      <c r="D24" s="8">
        <v>0.00040081018518518525</v>
      </c>
      <c r="E24" s="8">
        <v>0.0003961805555555555</v>
      </c>
      <c r="F24" s="35" t="s">
        <v>35</v>
      </c>
      <c r="G24" s="8">
        <v>0.0007969907407407408</v>
      </c>
      <c r="H24" s="35">
        <v>59.28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105</v>
      </c>
      <c r="C25" s="35" t="s">
        <v>56</v>
      </c>
      <c r="D25" s="8">
        <v>0.00040381944444444444</v>
      </c>
      <c r="E25" s="8">
        <v>0.0004059027777777778</v>
      </c>
      <c r="F25" s="8">
        <v>0.0003988425925925926</v>
      </c>
      <c r="G25" s="8">
        <v>0.0008026620370370371</v>
      </c>
      <c r="H25" s="35">
        <v>65.6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97</v>
      </c>
      <c r="C26" s="35" t="s">
        <v>13</v>
      </c>
      <c r="D26" s="8">
        <v>0.0004056712962962963</v>
      </c>
      <c r="E26" s="8">
        <v>0.00040451388888888893</v>
      </c>
      <c r="F26" s="8">
        <v>0.00040011574074074076</v>
      </c>
      <c r="G26" s="8">
        <v>0.0008046296296296296</v>
      </c>
      <c r="H26" s="35">
        <v>67.8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81</v>
      </c>
      <c r="C27" s="35" t="s">
        <v>9</v>
      </c>
      <c r="D27" s="8">
        <v>0.0005121527777777778</v>
      </c>
      <c r="E27" s="8">
        <v>0.0004056712962962963</v>
      </c>
      <c r="F27" s="8">
        <v>0.00040798611111111114</v>
      </c>
      <c r="G27" s="8">
        <v>0.0008136574074074074</v>
      </c>
      <c r="H27" s="35">
        <v>77.87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31</v>
      </c>
      <c r="C28" s="35" t="s">
        <v>85</v>
      </c>
      <c r="D28" s="8">
        <v>0.0004434027777777778</v>
      </c>
      <c r="E28" s="8">
        <v>0.0004267361111111111</v>
      </c>
      <c r="F28" s="8">
        <v>0.0004251157407407407</v>
      </c>
      <c r="G28" s="8">
        <v>0.0008518518518518518</v>
      </c>
      <c r="H28" s="35">
        <v>120.49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5</v>
      </c>
      <c r="C29" s="35" t="s">
        <v>18</v>
      </c>
      <c r="D29" s="8">
        <v>0.00045902777777777777</v>
      </c>
      <c r="E29" s="8">
        <v>0.0004398148148148148</v>
      </c>
      <c r="F29" s="8">
        <v>0.00044108796296296295</v>
      </c>
      <c r="G29" s="8">
        <v>0.0008809027777777778</v>
      </c>
      <c r="H29" s="35">
        <v>152.9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13</v>
      </c>
      <c r="C30" s="35" t="s">
        <v>12</v>
      </c>
      <c r="D30" s="8">
        <v>0.0004583333333333334</v>
      </c>
      <c r="E30" s="8">
        <v>0.0004375</v>
      </c>
      <c r="F30" s="8">
        <v>0.00044849537037037037</v>
      </c>
      <c r="G30" s="8">
        <v>0.0008859953703703704</v>
      </c>
      <c r="H30" s="35">
        <v>158.59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15</v>
      </c>
      <c r="C31" s="35" t="s">
        <v>14</v>
      </c>
      <c r="D31" s="8">
        <v>0.0004467592592592592</v>
      </c>
      <c r="E31" s="8">
        <v>0.00045555555555555556</v>
      </c>
      <c r="F31" s="8">
        <v>0.000440625</v>
      </c>
      <c r="G31" s="8">
        <v>0.0008873842592592593</v>
      </c>
      <c r="H31" s="35">
        <v>160.14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17</v>
      </c>
      <c r="C32" s="35" t="s">
        <v>20</v>
      </c>
      <c r="D32" s="8">
        <v>0.0004556712962962963</v>
      </c>
      <c r="E32" s="8">
        <v>0.0004493055555555556</v>
      </c>
      <c r="F32" s="8">
        <v>0.000446875</v>
      </c>
      <c r="G32" s="8">
        <v>0.0008961805555555556</v>
      </c>
      <c r="H32" s="35">
        <v>169.95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110</v>
      </c>
      <c r="C33" s="35" t="s">
        <v>103</v>
      </c>
      <c r="D33" s="8">
        <v>0.0004571759259259259</v>
      </c>
      <c r="E33" s="8">
        <v>0.000460300925925926</v>
      </c>
      <c r="F33" s="8">
        <v>0.0004525462962962963</v>
      </c>
      <c r="G33" s="8">
        <v>0.0009097222222222222</v>
      </c>
      <c r="H33" s="35">
        <v>185.06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54</v>
      </c>
      <c r="C34" s="35" t="s">
        <v>65</v>
      </c>
      <c r="D34" s="8">
        <v>0.00046909722222222226</v>
      </c>
      <c r="E34" s="8">
        <v>0.0004594907407407408</v>
      </c>
      <c r="F34" s="8">
        <v>0.00045266203703703706</v>
      </c>
      <c r="G34" s="8">
        <v>0.0009121527777777777</v>
      </c>
      <c r="H34" s="35">
        <v>187.77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70</v>
      </c>
      <c r="C35" s="35" t="s">
        <v>24</v>
      </c>
      <c r="D35" s="8">
        <v>0.0004732638888888889</v>
      </c>
      <c r="E35" s="8">
        <v>0.0004613425925925926</v>
      </c>
      <c r="F35" s="8">
        <v>0.0004600694444444444</v>
      </c>
      <c r="G35" s="8">
        <v>0.000921412037037037</v>
      </c>
      <c r="H35" s="35">
        <v>198.1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9</v>
      </c>
      <c r="C36" s="35" t="s">
        <v>88</v>
      </c>
      <c r="D36" s="8">
        <v>0.0004957175925925926</v>
      </c>
      <c r="E36" s="8">
        <v>0.0004753472222222222</v>
      </c>
      <c r="F36" s="8">
        <v>0.0004721064814814815</v>
      </c>
      <c r="G36" s="8">
        <v>0.0009474537037037037</v>
      </c>
      <c r="H36" s="35">
        <v>227.16</v>
      </c>
      <c r="I36" s="35">
        <v>18</v>
      </c>
      <c r="J36">
        <f>IF(ISERROR(VLOOKUP(I36,Points!$A$2:$B$61,2,FALSE)),0,VLOOKUP(I36,Points!$A$2:$B$61,2,FALSE))</f>
        <v>13</v>
      </c>
    </row>
    <row r="37" spans="9:10" ht="12.75">
      <c r="I37" s="35">
        <v>19</v>
      </c>
      <c r="J37">
        <f>IF(ISERROR(VLOOKUP(I37,Points!$A$2:$B$61,2,FALSE)),0,VLOOKUP(I37,Points!$A$2:$B$61,2,FALSE))</f>
        <v>12</v>
      </c>
    </row>
    <row r="38" spans="9:10" ht="12.75">
      <c r="I38" s="35">
        <v>20</v>
      </c>
      <c r="J38">
        <f>IF(ISERROR(VLOOKUP(I38,Points!$A$2:$B$61,2,FALSE)),0,VLOOKUP(I38,Points!$A$2:$B$61,2,FALSE))</f>
        <v>11</v>
      </c>
    </row>
    <row r="39" spans="9:10" ht="12.75">
      <c r="I39" s="35">
        <v>21</v>
      </c>
      <c r="J39">
        <f>IF(ISERROR(VLOOKUP(I39,Points!$A$2:$B$61,2,FALSE)),0,VLOOKUP(I39,Points!$A$2:$B$61,2,FALSE))</f>
        <v>10</v>
      </c>
    </row>
    <row r="40" spans="9:10" ht="12.75">
      <c r="I40" s="35">
        <v>22</v>
      </c>
      <c r="J40">
        <f>IF(ISERROR(VLOOKUP(I40,Points!$A$2:$B$61,2,FALSE)),0,VLOOKUP(I40,Points!$A$2:$B$61,2,FALSE))</f>
        <v>9</v>
      </c>
    </row>
    <row r="41" spans="9:10" ht="12.75">
      <c r="I41" s="35">
        <v>23</v>
      </c>
      <c r="J41">
        <f>IF(ISERROR(VLOOKUP(I41,Points!$A$2:$B$61,2,FALSE)),0,VLOOKUP(I41,Points!$A$2:$B$61,2,FALSE))</f>
        <v>8</v>
      </c>
    </row>
    <row r="42" spans="9:10" ht="12.75">
      <c r="I42" s="35">
        <v>24</v>
      </c>
      <c r="J42">
        <f>IF(ISERROR(VLOOKUP(I42,Points!$A$2:$B$61,2,FALSE)),0,VLOOKUP(I42,Points!$A$2:$B$61,2,FALSE))</f>
        <v>7</v>
      </c>
    </row>
    <row r="43" spans="9:10" ht="12.75">
      <c r="I43" s="35">
        <v>25</v>
      </c>
      <c r="J43">
        <f>IF(ISERROR(VLOOKUP(I43,Points!$A$2:$B$61,2,FALSE)),0,VLOOKUP(I43,Points!$A$2:$B$61,2,FALSE))</f>
        <v>6</v>
      </c>
    </row>
    <row r="44" spans="9:10" ht="12.75">
      <c r="I44" s="35">
        <v>26</v>
      </c>
      <c r="J44">
        <f>IF(ISERROR(VLOOKUP(I44,Points!$A$2:$B$61,2,FALSE)),0,VLOOKUP(I44,Points!$A$2:$B$61,2,FALSE))</f>
        <v>5</v>
      </c>
    </row>
    <row r="45" spans="9:10" ht="12.75">
      <c r="I45" s="35">
        <v>27</v>
      </c>
      <c r="J45">
        <f>IF(ISERROR(VLOOKUP(I45,Points!$A$2:$B$61,2,FALSE)),0,VLOOKUP(I45,Points!$A$2:$B$61,2,FALSE))</f>
        <v>4</v>
      </c>
    </row>
    <row r="46" spans="9:10" ht="12.75">
      <c r="I46" s="35">
        <v>28</v>
      </c>
      <c r="J46">
        <f>IF(ISERROR(VLOOKUP(I46,Points!$A$2:$B$61,2,FALSE)),0,VLOOKUP(I46,Points!$A$2:$B$61,2,FALSE))</f>
        <v>3</v>
      </c>
    </row>
    <row r="47" spans="9:10" ht="12.75">
      <c r="I47" s="35">
        <v>29</v>
      </c>
      <c r="J47">
        <f>IF(ISERROR(VLOOKUP(I47,Points!$A$2:$B$61,2,FALSE)),0,VLOOKUP(I47,Points!$A$2:$B$61,2,FALSE))</f>
        <v>2</v>
      </c>
    </row>
    <row r="48" spans="9:10" ht="12.75">
      <c r="I48" s="35">
        <v>30</v>
      </c>
      <c r="J48">
        <f>IF(ISERROR(VLOOKUP(I48,Points!$A$2:$B$61,2,FALSE)),0,VLOOKUP(I48,Points!$A$2:$B$61,2,FALSE))</f>
        <v>1</v>
      </c>
    </row>
    <row r="49" spans="9:10" ht="12.75">
      <c r="I49" s="35">
        <v>31</v>
      </c>
      <c r="J49">
        <f>IF(ISERROR(VLOOKUP(I49,Points!$A$2:$B$61,2,FALSE)),0,VLOOKUP(I49,Points!$A$2:$B$61,2,FALSE))</f>
        <v>1</v>
      </c>
    </row>
    <row r="50" spans="9:10" ht="12.75">
      <c r="I50" s="35">
        <v>32</v>
      </c>
      <c r="J50">
        <f>IF(ISERROR(VLOOKUP(I50,Points!$A$2:$B$61,2,FALSE)),0,VLOOKUP(I50,Points!$A$2:$B$61,2,FALSE))</f>
        <v>1</v>
      </c>
    </row>
    <row r="51" spans="9:10" ht="12.75">
      <c r="I51" s="35">
        <v>33</v>
      </c>
      <c r="J51">
        <f>IF(ISERROR(VLOOKUP(I51,Points!$A$2:$B$61,2,FALSE)),0,VLOOKUP(I51,Points!$A$2:$B$61,2,FALSE))</f>
        <v>1</v>
      </c>
    </row>
    <row r="52" spans="9:10" ht="12.75">
      <c r="I52" s="35">
        <v>34</v>
      </c>
      <c r="J52">
        <f>IF(ISERROR(VLOOKUP(I52,Points!$A$2:$B$61,2,FALSE)),0,VLOOKUP(I52,Points!$A$2:$B$61,2,FALSE))</f>
        <v>1</v>
      </c>
    </row>
    <row r="53" spans="9:10" ht="12.75">
      <c r="I53" s="35">
        <v>35</v>
      </c>
      <c r="J53">
        <f>IF(ISERROR(VLOOKUP(I53,Points!$A$2:$B$61,2,FALSE)),0,VLOOKUP(I53,Points!$A$2:$B$61,2,FALSE))</f>
        <v>1</v>
      </c>
    </row>
    <row r="54" spans="9:10" ht="12.75">
      <c r="I54" s="35">
        <v>36</v>
      </c>
      <c r="J54">
        <f>IF(ISERROR(VLOOKUP(I54,Points!$A$2:$B$61,2,FALSE)),0,VLOOKUP(I54,Points!$A$2:$B$61,2,FALSE))</f>
        <v>1</v>
      </c>
    </row>
    <row r="55" spans="9:10" ht="12.75"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25">
      <selection activeCell="I18" sqref="I18:J71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6" width="9.140625" style="35" customWidth="1"/>
    <col min="7" max="7" width="10.8515625" style="35" customWidth="1"/>
    <col min="8" max="8" width="11.421875" style="35" customWidth="1"/>
    <col min="9" max="9" width="9.140625" style="35" customWidth="1"/>
    <col min="11" max="16384" width="9.140625" style="35" customWidth="1"/>
  </cols>
  <sheetData>
    <row r="2" ht="12.75">
      <c r="A2" s="35" t="s">
        <v>55</v>
      </c>
    </row>
    <row r="3" ht="12.75">
      <c r="A3" s="51" t="s">
        <v>178</v>
      </c>
    </row>
    <row r="4" ht="12.75">
      <c r="A4" s="35" t="s">
        <v>179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46</v>
      </c>
      <c r="C8" s="35" t="s">
        <v>44</v>
      </c>
      <c r="D8" s="8">
        <v>0.0006373842592592593</v>
      </c>
      <c r="E8" s="8">
        <v>0.0006591435185185185</v>
      </c>
      <c r="F8" s="8">
        <v>0.0006834490740740741</v>
      </c>
      <c r="G8" s="8">
        <v>0.0012965277777777777</v>
      </c>
      <c r="H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41</v>
      </c>
      <c r="C9" s="35" t="s">
        <v>96</v>
      </c>
      <c r="D9" s="8">
        <v>0.0006480324074074074</v>
      </c>
      <c r="E9" s="8">
        <v>0.0006518518518518518</v>
      </c>
      <c r="F9" s="8">
        <v>0.0006916666666666667</v>
      </c>
      <c r="G9" s="8">
        <v>0.0012998842592592593</v>
      </c>
      <c r="H9" s="35">
        <v>1.48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48</v>
      </c>
      <c r="C10" s="35" t="s">
        <v>97</v>
      </c>
      <c r="D10" s="8">
        <v>0.000665162037037037</v>
      </c>
      <c r="E10" s="8">
        <v>0.0006592592592592593</v>
      </c>
      <c r="F10" s="8">
        <v>0.0006636574074074075</v>
      </c>
      <c r="G10" s="8">
        <v>0.0013229166666666665</v>
      </c>
      <c r="H10" s="35">
        <v>11.6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47</v>
      </c>
      <c r="C11" s="35" t="s">
        <v>41</v>
      </c>
      <c r="D11" s="8">
        <v>0.0006591435185185185</v>
      </c>
      <c r="E11" s="8">
        <v>0.0006688657407407407</v>
      </c>
      <c r="F11" s="35" t="s">
        <v>36</v>
      </c>
      <c r="G11" s="8">
        <v>0.001328009259259259</v>
      </c>
      <c r="H11" s="35">
        <v>13.84</v>
      </c>
      <c r="I11" s="35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44</v>
      </c>
      <c r="C12" s="35" t="s">
        <v>110</v>
      </c>
      <c r="D12" s="8">
        <v>0.000716898148148148</v>
      </c>
      <c r="E12" s="8">
        <v>0.0007140046296296296</v>
      </c>
      <c r="F12" s="35" t="s">
        <v>35</v>
      </c>
      <c r="G12" s="8">
        <v>0.0014309027777777781</v>
      </c>
      <c r="H12" s="35">
        <v>59.08</v>
      </c>
      <c r="I12" s="35">
        <v>5</v>
      </c>
      <c r="J12">
        <f>IF(ISERROR(VLOOKUP(I12,Points!$A$2:$B$31,2,FALSE)),0,VLOOKUP(I12,Points!$A$2:$B$31,2,FALSE))</f>
        <v>45</v>
      </c>
    </row>
    <row r="13" spans="1:10" ht="12.75">
      <c r="A13" s="35">
        <v>6</v>
      </c>
      <c r="B13" s="35">
        <v>45</v>
      </c>
      <c r="C13" s="35" t="s">
        <v>69</v>
      </c>
      <c r="D13" s="8">
        <v>0.0007605324074074074</v>
      </c>
      <c r="E13" s="8">
        <v>0.0007701388888888889</v>
      </c>
      <c r="F13" s="8">
        <v>0.0007693287037037036</v>
      </c>
      <c r="G13" s="8">
        <v>0.001529861111111111</v>
      </c>
      <c r="H13" s="35">
        <v>102.58</v>
      </c>
      <c r="I13" s="35">
        <v>6</v>
      </c>
      <c r="J13">
        <f>IF(ISERROR(VLOOKUP(I13,Points!$A$2:$B$31,2,FALSE)),0,VLOOKUP(I13,Points!$A$2:$B$31,2,FALSE))</f>
        <v>40</v>
      </c>
    </row>
    <row r="16" ht="12.75">
      <c r="J16" s="8"/>
    </row>
    <row r="17" ht="12.75">
      <c r="J17" s="8"/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33</v>
      </c>
      <c r="G18" s="35" t="s">
        <v>34</v>
      </c>
      <c r="H18" s="35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98</v>
      </c>
      <c r="C19" s="35" t="s">
        <v>0</v>
      </c>
      <c r="D19" s="8">
        <v>0.0005207175925925926</v>
      </c>
      <c r="E19" s="8">
        <v>0.0005326388888888889</v>
      </c>
      <c r="F19" s="8">
        <v>0.0005355324074074074</v>
      </c>
      <c r="G19" s="8">
        <v>0.0010533564814814817</v>
      </c>
      <c r="H19" s="35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83</v>
      </c>
      <c r="C20" s="35" t="s">
        <v>6</v>
      </c>
      <c r="D20" s="8">
        <v>0.0005262731481481482</v>
      </c>
      <c r="E20" s="8">
        <v>0.0005324074074074074</v>
      </c>
      <c r="F20" s="8">
        <v>0.0005391203703703704</v>
      </c>
      <c r="G20" s="8">
        <v>0.0010586805555555555</v>
      </c>
      <c r="H20" s="35">
        <v>2.88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86</v>
      </c>
      <c r="C21" s="35" t="s">
        <v>16</v>
      </c>
      <c r="D21" s="8">
        <v>0.0005482638888888888</v>
      </c>
      <c r="E21" s="8">
        <v>0.0005615740740740741</v>
      </c>
      <c r="F21" s="8">
        <v>0.0005673611111111111</v>
      </c>
      <c r="G21" s="8">
        <v>0.001109837962962963</v>
      </c>
      <c r="H21" s="35">
        <v>30.56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53</v>
      </c>
      <c r="C22" s="35" t="s">
        <v>11</v>
      </c>
      <c r="D22" s="8">
        <v>0.0005474537037037038</v>
      </c>
      <c r="E22" s="8">
        <v>0.0005653935185185186</v>
      </c>
      <c r="F22" s="8">
        <v>0.0005849537037037036</v>
      </c>
      <c r="G22" s="8">
        <v>0.0011128472222222223</v>
      </c>
      <c r="H22" s="35">
        <v>32.19</v>
      </c>
      <c r="I22" s="35">
        <v>4</v>
      </c>
      <c r="J22">
        <f>IF(ISERROR(VLOOKUP(I22,Points!$A$2:$B$61,2,FALSE)),0,VLOOKUP(I22,Points!$A$2:$B$61,2,FALSE))</f>
        <v>50</v>
      </c>
    </row>
    <row r="23" spans="1:10" ht="13.5" customHeight="1">
      <c r="A23" s="35">
        <v>5</v>
      </c>
      <c r="B23" s="35">
        <v>94</v>
      </c>
      <c r="C23" s="35" t="s">
        <v>45</v>
      </c>
      <c r="D23" s="8">
        <v>0.0005520833333333334</v>
      </c>
      <c r="E23" s="8">
        <v>0.000562037037037037</v>
      </c>
      <c r="F23" s="8">
        <v>0.0005736111111111112</v>
      </c>
      <c r="G23" s="8">
        <v>0.0011141203703703704</v>
      </c>
      <c r="H23" s="35">
        <v>32.88</v>
      </c>
      <c r="I23" s="35">
        <v>5</v>
      </c>
      <c r="J23">
        <f>IF(ISERROR(VLOOKUP(I23,Points!$A$2:$B$61,2,FALSE)),0,VLOOKUP(I23,Points!$A$2:$B$61,2,FALSE))</f>
        <v>45</v>
      </c>
    </row>
    <row r="24" spans="1:10" ht="13.5" customHeight="1">
      <c r="A24" s="35">
        <v>6</v>
      </c>
      <c r="B24" s="35">
        <v>112</v>
      </c>
      <c r="C24" s="35" t="s">
        <v>161</v>
      </c>
      <c r="D24" s="8">
        <v>0.0005597222222222222</v>
      </c>
      <c r="E24" s="8">
        <v>0.0005599537037037037</v>
      </c>
      <c r="F24" s="8">
        <v>0.0005599537037037037</v>
      </c>
      <c r="G24" s="8">
        <v>0.001119675925925926</v>
      </c>
      <c r="H24" s="35">
        <v>35.89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85</v>
      </c>
      <c r="C25" s="35" t="s">
        <v>7</v>
      </c>
      <c r="D25" s="8">
        <v>0.0006453703703703704</v>
      </c>
      <c r="E25" s="8">
        <v>0.0005636574074074075</v>
      </c>
      <c r="F25" s="8">
        <v>0.0005759259259259258</v>
      </c>
      <c r="G25" s="8">
        <v>0.0011395833333333334</v>
      </c>
      <c r="H25" s="35">
        <v>46.66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97</v>
      </c>
      <c r="C26" s="35" t="s">
        <v>13</v>
      </c>
      <c r="D26" s="8">
        <v>0.0005729166666666667</v>
      </c>
      <c r="E26" s="8">
        <v>0.0005787037037037038</v>
      </c>
      <c r="F26" s="35" t="s">
        <v>35</v>
      </c>
      <c r="G26" s="8">
        <v>0.0011516203703703703</v>
      </c>
      <c r="H26" s="35">
        <v>53.17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52</v>
      </c>
      <c r="C27" s="35" t="s">
        <v>10</v>
      </c>
      <c r="D27" s="8">
        <v>0.0005690972222222222</v>
      </c>
      <c r="E27" s="8">
        <v>0.0005879629629629629</v>
      </c>
      <c r="F27" s="8">
        <v>0.0006046296296296297</v>
      </c>
      <c r="G27" s="8">
        <v>0.0011570601851851852</v>
      </c>
      <c r="H27" s="35">
        <v>56.12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105</v>
      </c>
      <c r="C28" s="35" t="s">
        <v>56</v>
      </c>
      <c r="D28" s="35" t="s">
        <v>35</v>
      </c>
      <c r="E28" s="8">
        <v>0.0005746527777777778</v>
      </c>
      <c r="F28" s="8">
        <v>0.0005872685185185185</v>
      </c>
      <c r="G28" s="8">
        <v>0.0011619212962962963</v>
      </c>
      <c r="H28" s="35">
        <v>58.75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69</v>
      </c>
      <c r="C29" s="35" t="s">
        <v>163</v>
      </c>
      <c r="D29" s="8">
        <v>0.0005956018518518518</v>
      </c>
      <c r="E29" s="8">
        <v>0.0005839120370370371</v>
      </c>
      <c r="F29" s="35" t="s">
        <v>35</v>
      </c>
      <c r="G29" s="8">
        <v>0.0011795138888888888</v>
      </c>
      <c r="H29" s="35">
        <v>68.27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84</v>
      </c>
      <c r="C30" s="35" t="s">
        <v>64</v>
      </c>
      <c r="D30" s="8">
        <v>0.0005883101851851851</v>
      </c>
      <c r="E30" s="8">
        <v>0.0005957175925925926</v>
      </c>
      <c r="F30" s="8">
        <v>0.0006128472222222222</v>
      </c>
      <c r="G30" s="8">
        <v>0.0011840277777777778</v>
      </c>
      <c r="H30" s="35">
        <v>70.71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101</v>
      </c>
      <c r="C31" s="35" t="s">
        <v>162</v>
      </c>
      <c r="D31" s="8">
        <v>0.0006033564814814815</v>
      </c>
      <c r="E31" s="8">
        <v>0.0005993055555555555</v>
      </c>
      <c r="F31" s="8">
        <v>0.000620949074074074</v>
      </c>
      <c r="G31" s="8">
        <v>0.001202662037037037</v>
      </c>
      <c r="H31" s="35">
        <v>80.79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67</v>
      </c>
      <c r="C32" s="35" t="s">
        <v>25</v>
      </c>
      <c r="D32" s="8">
        <v>0.0006141203703703704</v>
      </c>
      <c r="E32" s="8">
        <v>0.0006115740740740742</v>
      </c>
      <c r="F32" s="8">
        <v>0.0006277777777777778</v>
      </c>
      <c r="G32" s="8">
        <v>0.0012256944444444444</v>
      </c>
      <c r="H32" s="35">
        <v>93.26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49</v>
      </c>
      <c r="C33" s="35" t="s">
        <v>28</v>
      </c>
      <c r="D33" s="8">
        <v>0.0006138888888888889</v>
      </c>
      <c r="E33" s="8">
        <v>0.0006297453703703704</v>
      </c>
      <c r="F33" s="8">
        <v>0.0006633101851851852</v>
      </c>
      <c r="G33" s="8">
        <v>0.0012436342592592594</v>
      </c>
      <c r="H33" s="35">
        <v>102.96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100</v>
      </c>
      <c r="C34" s="35" t="s">
        <v>164</v>
      </c>
      <c r="D34" s="8">
        <v>0.0006283564814814814</v>
      </c>
      <c r="E34" s="8">
        <v>0.0006203703703703704</v>
      </c>
      <c r="F34" s="8">
        <v>0.0006946759259259258</v>
      </c>
      <c r="G34" s="8">
        <v>0.0012487268518518518</v>
      </c>
      <c r="H34" s="35">
        <v>105.72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87</v>
      </c>
      <c r="C35" s="35" t="s">
        <v>49</v>
      </c>
      <c r="D35" s="8">
        <v>0.0006252314814814815</v>
      </c>
      <c r="E35" s="8">
        <v>0.0006321759259259259</v>
      </c>
      <c r="F35" s="8">
        <v>0.0006453703703703704</v>
      </c>
      <c r="G35" s="8">
        <v>0.0012574074074074074</v>
      </c>
      <c r="H35" s="35">
        <v>110.42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95</v>
      </c>
      <c r="C36" s="35" t="s">
        <v>66</v>
      </c>
      <c r="D36" s="8">
        <v>0.0006158564814814814</v>
      </c>
      <c r="E36" s="35" t="s">
        <v>35</v>
      </c>
      <c r="F36" s="8">
        <v>0.0006481481481481481</v>
      </c>
      <c r="G36" s="8">
        <v>0.0012640046296296297</v>
      </c>
      <c r="H36" s="35">
        <v>113.99</v>
      </c>
      <c r="I36" s="35">
        <v>18</v>
      </c>
      <c r="J36">
        <f>IF(ISERROR(VLOOKUP(I36,Points!$A$2:$B$61,2,FALSE)),0,VLOOKUP(I36,Points!$A$2:$B$61,2,FALSE))</f>
        <v>13</v>
      </c>
    </row>
    <row r="37" spans="1:10" ht="12.75">
      <c r="A37" s="35">
        <v>19</v>
      </c>
      <c r="B37" s="35">
        <v>5</v>
      </c>
      <c r="C37" s="35" t="s">
        <v>18</v>
      </c>
      <c r="D37" s="8">
        <v>0.0006347222222222222</v>
      </c>
      <c r="E37" s="8">
        <v>0.0006364583333333334</v>
      </c>
      <c r="F37" s="8">
        <v>0.0006563657407407408</v>
      </c>
      <c r="G37" s="8">
        <v>0.0012711805555555556</v>
      </c>
      <c r="H37" s="35">
        <v>117.87</v>
      </c>
      <c r="I37" s="35">
        <v>19</v>
      </c>
      <c r="J37">
        <f>IF(ISERROR(VLOOKUP(I37,Points!$A$2:$B$61,2,FALSE)),0,VLOOKUP(I37,Points!$A$2:$B$61,2,FALSE))</f>
        <v>12</v>
      </c>
    </row>
    <row r="38" spans="1:10" ht="12.75">
      <c r="A38" s="35">
        <v>20</v>
      </c>
      <c r="B38" s="35">
        <v>81</v>
      </c>
      <c r="C38" s="35" t="s">
        <v>9</v>
      </c>
      <c r="D38" s="8">
        <v>0.0006248842592592593</v>
      </c>
      <c r="E38" s="8">
        <v>0.0006576388888888889</v>
      </c>
      <c r="F38" s="8">
        <v>0.0006523148148148148</v>
      </c>
      <c r="G38" s="8">
        <v>0.0012771990740740743</v>
      </c>
      <c r="H38" s="35">
        <v>121.13</v>
      </c>
      <c r="I38" s="35">
        <v>20</v>
      </c>
      <c r="J38">
        <f>IF(ISERROR(VLOOKUP(I38,Points!$A$2:$B$61,2,FALSE)),0,VLOOKUP(I38,Points!$A$2:$B$61,2,FALSE))</f>
        <v>11</v>
      </c>
    </row>
    <row r="39" spans="1:10" ht="12.75">
      <c r="A39" s="35">
        <v>21</v>
      </c>
      <c r="B39" s="35">
        <v>80</v>
      </c>
      <c r="C39" s="35" t="s">
        <v>180</v>
      </c>
      <c r="D39" s="8">
        <v>0.0006377314814814814</v>
      </c>
      <c r="E39" s="8">
        <v>0.0006497685185185185</v>
      </c>
      <c r="F39" s="8">
        <v>0.0006583333333333334</v>
      </c>
      <c r="G39" s="8">
        <v>0.0012875</v>
      </c>
      <c r="H39" s="35">
        <v>126.7</v>
      </c>
      <c r="I39" s="35">
        <v>21</v>
      </c>
      <c r="J39">
        <f>IF(ISERROR(VLOOKUP(I39,Points!$A$2:$B$61,2,FALSE)),0,VLOOKUP(I39,Points!$A$2:$B$61,2,FALSE))</f>
        <v>10</v>
      </c>
    </row>
    <row r="40" spans="1:10" ht="12.75">
      <c r="A40" s="35">
        <v>22</v>
      </c>
      <c r="B40" s="35">
        <v>31</v>
      </c>
      <c r="C40" s="35" t="s">
        <v>85</v>
      </c>
      <c r="D40" s="8">
        <v>0.0006333333333333333</v>
      </c>
      <c r="E40" s="35" t="s">
        <v>35</v>
      </c>
      <c r="F40" s="8">
        <v>0.0006572916666666667</v>
      </c>
      <c r="G40" s="8">
        <v>0.0012906249999999999</v>
      </c>
      <c r="H40" s="35">
        <v>128.39</v>
      </c>
      <c r="I40" s="35">
        <v>22</v>
      </c>
      <c r="J40">
        <f>IF(ISERROR(VLOOKUP(I40,Points!$A$2:$B$61,2,FALSE)),0,VLOOKUP(I40,Points!$A$2:$B$61,2,FALSE))</f>
        <v>9</v>
      </c>
    </row>
    <row r="41" spans="1:10" ht="12.75">
      <c r="A41" s="35">
        <v>23</v>
      </c>
      <c r="B41" s="35">
        <v>26</v>
      </c>
      <c r="C41" s="35" t="s">
        <v>141</v>
      </c>
      <c r="D41" s="8">
        <v>0.000641087962962963</v>
      </c>
      <c r="E41" s="8">
        <v>0.0006631944444444444</v>
      </c>
      <c r="F41" s="8">
        <v>0.0006826388888888889</v>
      </c>
      <c r="G41" s="8">
        <v>0.0013042824074074074</v>
      </c>
      <c r="H41" s="35">
        <v>135.78</v>
      </c>
      <c r="I41" s="35">
        <v>23</v>
      </c>
      <c r="J41">
        <f>IF(ISERROR(VLOOKUP(I41,Points!$A$2:$B$61,2,FALSE)),0,VLOOKUP(I41,Points!$A$2:$B$61,2,FALSE))</f>
        <v>8</v>
      </c>
    </row>
    <row r="42" spans="1:10" ht="12.75">
      <c r="A42" s="35">
        <v>24</v>
      </c>
      <c r="B42" s="35">
        <v>113</v>
      </c>
      <c r="C42" s="35" t="s">
        <v>86</v>
      </c>
      <c r="D42" s="8">
        <v>0.0006802083333333333</v>
      </c>
      <c r="E42" s="8">
        <v>0.0006862268518518518</v>
      </c>
      <c r="F42" s="8">
        <v>0.0007141203703703703</v>
      </c>
      <c r="G42" s="8">
        <v>0.0013664351851851852</v>
      </c>
      <c r="H42" s="35">
        <v>169.42</v>
      </c>
      <c r="I42" s="35">
        <v>24</v>
      </c>
      <c r="J42">
        <f>IF(ISERROR(VLOOKUP(I42,Points!$A$2:$B$61,2,FALSE)),0,VLOOKUP(I42,Points!$A$2:$B$61,2,FALSE))</f>
        <v>7</v>
      </c>
    </row>
    <row r="43" spans="1:10" ht="12.75">
      <c r="A43" s="35">
        <v>25</v>
      </c>
      <c r="B43" s="35">
        <v>15</v>
      </c>
      <c r="C43" s="35" t="s">
        <v>14</v>
      </c>
      <c r="D43" s="35" t="s">
        <v>2</v>
      </c>
      <c r="E43" s="8">
        <v>0.0006643518518518518</v>
      </c>
      <c r="F43" s="8">
        <v>0.0007028935185185185</v>
      </c>
      <c r="G43" s="8">
        <v>0.0013672453703703704</v>
      </c>
      <c r="H43" s="35">
        <v>169.85</v>
      </c>
      <c r="I43" s="35">
        <v>25</v>
      </c>
      <c r="J43">
        <f>IF(ISERROR(VLOOKUP(I43,Points!$A$2:$B$61,2,FALSE)),0,VLOOKUP(I43,Points!$A$2:$B$61,2,FALSE))</f>
        <v>6</v>
      </c>
    </row>
    <row r="44" spans="1:10" ht="12.75">
      <c r="A44" s="35">
        <v>26</v>
      </c>
      <c r="B44" s="35">
        <v>17</v>
      </c>
      <c r="C44" s="35" t="s">
        <v>20</v>
      </c>
      <c r="D44" s="8">
        <v>0.0006766203703703704</v>
      </c>
      <c r="E44" s="8">
        <v>0.0006975694444444443</v>
      </c>
      <c r="F44" s="8">
        <v>0.0007149305555555556</v>
      </c>
      <c r="G44" s="8">
        <v>0.0013741898148148148</v>
      </c>
      <c r="H44" s="35">
        <v>173.61</v>
      </c>
      <c r="I44" s="35">
        <v>26</v>
      </c>
      <c r="J44">
        <f>IF(ISERROR(VLOOKUP(I44,Points!$A$2:$B$61,2,FALSE)),0,VLOOKUP(I44,Points!$A$2:$B$61,2,FALSE))</f>
        <v>5</v>
      </c>
    </row>
    <row r="45" spans="1:10" ht="12.75">
      <c r="A45" s="35">
        <v>27</v>
      </c>
      <c r="B45" s="35">
        <v>18</v>
      </c>
      <c r="C45" s="35" t="s">
        <v>23</v>
      </c>
      <c r="D45" s="8">
        <v>0.0006868055555555556</v>
      </c>
      <c r="E45" s="8">
        <v>0.0007018518518518518</v>
      </c>
      <c r="F45" s="35" t="s">
        <v>36</v>
      </c>
      <c r="G45" s="8">
        <v>0.0013886574074074072</v>
      </c>
      <c r="H45" s="35">
        <v>181.44</v>
      </c>
      <c r="I45" s="35">
        <v>27</v>
      </c>
      <c r="J45">
        <f>IF(ISERROR(VLOOKUP(I45,Points!$A$2:$B$61,2,FALSE)),0,VLOOKUP(I45,Points!$A$2:$B$61,2,FALSE))</f>
        <v>4</v>
      </c>
    </row>
    <row r="46" spans="1:10" ht="12.75">
      <c r="A46" s="35">
        <v>28</v>
      </c>
      <c r="B46" s="35">
        <v>54</v>
      </c>
      <c r="C46" s="35" t="s">
        <v>65</v>
      </c>
      <c r="D46" s="8">
        <v>0.0007162037037037037</v>
      </c>
      <c r="E46" s="8">
        <v>0.0006987268518518519</v>
      </c>
      <c r="F46" s="8">
        <v>0.000715162037037037</v>
      </c>
      <c r="G46" s="8">
        <v>0.001413888888888889</v>
      </c>
      <c r="H46" s="35">
        <v>195.09</v>
      </c>
      <c r="I46" s="35">
        <v>28</v>
      </c>
      <c r="J46">
        <f>IF(ISERROR(VLOOKUP(I46,Points!$A$2:$B$61,2,FALSE)),0,VLOOKUP(I46,Points!$A$2:$B$61,2,FALSE))</f>
        <v>3</v>
      </c>
    </row>
    <row r="47" spans="1:10" ht="12.75">
      <c r="A47" s="35">
        <v>29</v>
      </c>
      <c r="B47" s="35">
        <v>102</v>
      </c>
      <c r="C47" s="35" t="s">
        <v>102</v>
      </c>
      <c r="D47" s="8">
        <v>0.000716087962962963</v>
      </c>
      <c r="E47" s="8">
        <v>0.0007048611111111111</v>
      </c>
      <c r="F47" s="8">
        <v>0.0007114583333333334</v>
      </c>
      <c r="G47" s="8">
        <v>0.0014163194444444442</v>
      </c>
      <c r="H47" s="35">
        <v>196.41</v>
      </c>
      <c r="I47" s="35">
        <v>29</v>
      </c>
      <c r="J47">
        <f>IF(ISERROR(VLOOKUP(I47,Points!$A$2:$B$61,2,FALSE)),0,VLOOKUP(I47,Points!$A$2:$B$61,2,FALSE))</f>
        <v>2</v>
      </c>
    </row>
    <row r="48" spans="1:10" ht="12.75">
      <c r="A48" s="35">
        <v>30</v>
      </c>
      <c r="B48" s="35">
        <v>104</v>
      </c>
      <c r="C48" s="35" t="s">
        <v>89</v>
      </c>
      <c r="D48" s="8">
        <v>0.0007033564814814815</v>
      </c>
      <c r="E48" s="8">
        <v>0.0007201388888888888</v>
      </c>
      <c r="F48" s="8">
        <v>0.0007181712962962963</v>
      </c>
      <c r="G48" s="8">
        <v>0.0014215277777777779</v>
      </c>
      <c r="H48" s="35">
        <v>199.23</v>
      </c>
      <c r="I48" s="35">
        <v>30</v>
      </c>
      <c r="J48">
        <f>IF(ISERROR(VLOOKUP(I48,Points!$A$2:$B$61,2,FALSE)),0,VLOOKUP(I48,Points!$A$2:$B$61,2,FALSE))</f>
        <v>1</v>
      </c>
    </row>
    <row r="49" spans="1:10" ht="12.75">
      <c r="A49" s="35">
        <v>31</v>
      </c>
      <c r="B49" s="35">
        <v>110</v>
      </c>
      <c r="C49" s="35" t="s">
        <v>103</v>
      </c>
      <c r="D49" s="8">
        <v>0.0007076388888888888</v>
      </c>
      <c r="E49" s="8">
        <v>0.0007211805555555555</v>
      </c>
      <c r="F49" s="8">
        <v>0.0007449074074074073</v>
      </c>
      <c r="G49" s="8">
        <v>0.0014288194444444446</v>
      </c>
      <c r="H49" s="35">
        <v>203.17</v>
      </c>
      <c r="I49" s="35">
        <v>31</v>
      </c>
      <c r="J49">
        <f>IF(ISERROR(VLOOKUP(I49,Points!$A$2:$B$61,2,FALSE)),0,VLOOKUP(I49,Points!$A$2:$B$61,2,FALSE))</f>
        <v>1</v>
      </c>
    </row>
    <row r="50" spans="1:10" ht="12.75">
      <c r="A50" s="35">
        <v>32</v>
      </c>
      <c r="B50" s="35">
        <v>99</v>
      </c>
      <c r="C50" s="35" t="s">
        <v>1</v>
      </c>
      <c r="D50" s="8">
        <v>0.0005461805555555555</v>
      </c>
      <c r="E50" s="35" t="s">
        <v>35</v>
      </c>
      <c r="F50" s="8">
        <v>0.0008901620370370371</v>
      </c>
      <c r="G50" s="8">
        <v>0.0014363425925925926</v>
      </c>
      <c r="H50" s="35">
        <v>207.24</v>
      </c>
      <c r="I50" s="35">
        <v>32</v>
      </c>
      <c r="J50">
        <f>IF(ISERROR(VLOOKUP(I50,Points!$A$2:$B$61,2,FALSE)),0,VLOOKUP(I50,Points!$A$2:$B$61,2,FALSE))</f>
        <v>1</v>
      </c>
    </row>
    <row r="51" spans="1:10" ht="12.75">
      <c r="A51" s="35">
        <v>33</v>
      </c>
      <c r="B51" s="35">
        <v>9</v>
      </c>
      <c r="C51" s="35" t="s">
        <v>88</v>
      </c>
      <c r="D51" s="35" t="s">
        <v>35</v>
      </c>
      <c r="E51" s="8">
        <v>0.000740625</v>
      </c>
      <c r="F51" s="8">
        <v>0.0007403935185185186</v>
      </c>
      <c r="G51" s="8">
        <v>0.0014810185185185187</v>
      </c>
      <c r="H51" s="35">
        <v>231.42</v>
      </c>
      <c r="I51" s="35">
        <v>33</v>
      </c>
      <c r="J51">
        <f>IF(ISERROR(VLOOKUP(I51,Points!$A$2:$B$61,2,FALSE)),0,VLOOKUP(I51,Points!$A$2:$B$61,2,FALSE))</f>
        <v>1</v>
      </c>
    </row>
    <row r="52" spans="1:10" ht="12.75">
      <c r="A52" s="35">
        <v>34</v>
      </c>
      <c r="B52" s="35">
        <v>93</v>
      </c>
      <c r="C52" s="35" t="s">
        <v>57</v>
      </c>
      <c r="D52" s="35" t="s">
        <v>2</v>
      </c>
      <c r="E52" s="8">
        <v>0.0005746527777777778</v>
      </c>
      <c r="F52" s="35" t="s">
        <v>35</v>
      </c>
      <c r="G52" s="35" t="s">
        <v>70</v>
      </c>
      <c r="I52" s="35">
        <v>34</v>
      </c>
      <c r="J52">
        <f>IF(ISERROR(VLOOKUP(I52,Points!$A$2:$B$61,2,FALSE)),0,VLOOKUP(I52,Points!$A$2:$B$61,2,FALSE))</f>
        <v>1</v>
      </c>
    </row>
    <row r="53" spans="9:10" ht="12.75">
      <c r="I53" s="35">
        <v>35</v>
      </c>
      <c r="J53">
        <f>IF(ISERROR(VLOOKUP(I53,Points!$A$2:$B$61,2,FALSE)),0,VLOOKUP(I53,Points!$A$2:$B$61,2,FALSE))</f>
        <v>1</v>
      </c>
    </row>
    <row r="54" spans="9:10" ht="12.75">
      <c r="I54" s="35">
        <v>36</v>
      </c>
      <c r="J54">
        <f>IF(ISERROR(VLOOKUP(I54,Points!$A$2:$B$61,2,FALSE)),0,VLOOKUP(I54,Points!$A$2:$B$61,2,FALSE))</f>
        <v>1</v>
      </c>
    </row>
    <row r="55" spans="9:10" ht="12.75"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6">
      <selection activeCell="D8" sqref="D8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6" width="9.140625" style="35" customWidth="1"/>
    <col min="7" max="7" width="12.421875" style="35" customWidth="1"/>
    <col min="8" max="8" width="15.140625" style="52" customWidth="1"/>
    <col min="9" max="9" width="9.140625" style="35" customWidth="1"/>
    <col min="11" max="16384" width="9.140625" style="35" customWidth="1"/>
  </cols>
  <sheetData>
    <row r="2" ht="12.75">
      <c r="A2" s="35" t="s">
        <v>55</v>
      </c>
    </row>
    <row r="3" ht="12.75">
      <c r="A3" s="51" t="s">
        <v>181</v>
      </c>
    </row>
    <row r="4" ht="12.75">
      <c r="A4" s="35" t="s">
        <v>182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52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43</v>
      </c>
      <c r="C8" s="35" t="s">
        <v>80</v>
      </c>
      <c r="D8" s="8">
        <v>0.0004170138888888889</v>
      </c>
      <c r="E8" s="8">
        <v>0.00043391203703703707</v>
      </c>
      <c r="F8" s="8">
        <v>0.00044155092592592596</v>
      </c>
      <c r="G8" s="8">
        <v>0.000850925925925926</v>
      </c>
      <c r="H8" s="52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42</v>
      </c>
      <c r="C9" s="35" t="s">
        <v>61</v>
      </c>
      <c r="D9" s="8">
        <v>0.00046921296296296294</v>
      </c>
      <c r="E9" s="8">
        <v>0.00045844907407407406</v>
      </c>
      <c r="F9" s="8">
        <v>0.0004721064814814815</v>
      </c>
      <c r="G9" s="8">
        <v>0.0009276620370370372</v>
      </c>
      <c r="H9" s="52">
        <v>74.85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44</v>
      </c>
      <c r="C10" s="35" t="s">
        <v>110</v>
      </c>
      <c r="D10" s="8">
        <v>0.000468287037037037</v>
      </c>
      <c r="E10" s="8">
        <v>0.0004678240740740741</v>
      </c>
      <c r="F10" s="8">
        <v>0.00046979166666666675</v>
      </c>
      <c r="G10" s="8">
        <v>0.0009361111111111111</v>
      </c>
      <c r="H10" s="52">
        <v>83.09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39</v>
      </c>
      <c r="C11" s="35" t="s">
        <v>160</v>
      </c>
      <c r="D11" s="8">
        <v>0.0005168981481481482</v>
      </c>
      <c r="E11" s="8">
        <v>0.0004974537037037036</v>
      </c>
      <c r="F11" s="8">
        <v>0.0005037037037037038</v>
      </c>
      <c r="G11" s="8">
        <v>0.0010011574074074074</v>
      </c>
      <c r="H11" s="52">
        <v>146.54</v>
      </c>
      <c r="I11" s="35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45</v>
      </c>
      <c r="C12" s="35" t="s">
        <v>69</v>
      </c>
      <c r="D12" s="8">
        <v>0.0005690972222222222</v>
      </c>
      <c r="E12" s="8">
        <v>0.0005270833333333333</v>
      </c>
      <c r="F12" s="8">
        <v>0.0005408564814814815</v>
      </c>
      <c r="G12" s="8">
        <v>0.0010679398148148147</v>
      </c>
      <c r="H12" s="52">
        <v>211.68</v>
      </c>
      <c r="I12" s="35">
        <v>5</v>
      </c>
      <c r="J12">
        <f>IF(ISERROR(VLOOKUP(I12,Points!$A$2:$B$31,2,FALSE)),0,VLOOKUP(I12,Points!$A$2:$B$31,2,FALSE))</f>
        <v>45</v>
      </c>
    </row>
    <row r="13" spans="9:10" ht="12.75">
      <c r="I13" s="35">
        <v>6</v>
      </c>
      <c r="J13">
        <f>IF(ISERROR(VLOOKUP(I13,Points!$A$2:$B$31,2,FALSE)),0,VLOOKUP(I13,Points!$A$2:$B$31,2,FALSE))</f>
        <v>40</v>
      </c>
    </row>
    <row r="14" ht="12.75">
      <c r="I14" s="35">
        <v>7</v>
      </c>
    </row>
    <row r="16" ht="12.75">
      <c r="J16" s="8"/>
    </row>
    <row r="17" ht="12.75">
      <c r="J17" s="8"/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33</v>
      </c>
      <c r="G18" s="35" t="s">
        <v>34</v>
      </c>
      <c r="H18" s="52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98</v>
      </c>
      <c r="C19" s="35" t="s">
        <v>0</v>
      </c>
      <c r="D19" s="8">
        <v>0.00033368055555555554</v>
      </c>
      <c r="E19" s="8" t="s">
        <v>35</v>
      </c>
      <c r="F19" s="8">
        <v>0.0003635416666666667</v>
      </c>
      <c r="G19" s="8">
        <v>0.0006972222222222222</v>
      </c>
      <c r="H19" s="52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85</v>
      </c>
      <c r="C20" s="35" t="s">
        <v>7</v>
      </c>
      <c r="D20" s="8">
        <v>0.00034722222222222224</v>
      </c>
      <c r="E20" s="8">
        <v>0.0003670138888888889</v>
      </c>
      <c r="F20" s="8">
        <v>0.000371875</v>
      </c>
      <c r="G20" s="8">
        <v>0.0007142361111111111</v>
      </c>
      <c r="H20" s="52">
        <v>20.25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83</v>
      </c>
      <c r="C21" s="35" t="s">
        <v>6</v>
      </c>
      <c r="D21" s="8">
        <v>0.00034872685185185186</v>
      </c>
      <c r="E21" s="8">
        <v>0.00036840277777777777</v>
      </c>
      <c r="F21" s="8">
        <v>0.0003696759259259259</v>
      </c>
      <c r="G21" s="8">
        <v>0.0007171296296296296</v>
      </c>
      <c r="H21" s="52">
        <v>23.7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99</v>
      </c>
      <c r="C22" s="35" t="s">
        <v>1</v>
      </c>
      <c r="D22" s="8">
        <v>0.00036296296296296294</v>
      </c>
      <c r="E22" s="8">
        <v>0.0003824074074074074</v>
      </c>
      <c r="F22" s="8">
        <v>0.000381712962962963</v>
      </c>
      <c r="G22" s="8">
        <v>0.000744675925925926</v>
      </c>
      <c r="H22" s="52">
        <v>56.49</v>
      </c>
      <c r="I22" s="35">
        <v>4</v>
      </c>
      <c r="J22">
        <f>IF(ISERROR(VLOOKUP(I22,Points!$A$2:$B$61,2,FALSE)),0,VLOOKUP(I22,Points!$A$2:$B$61,2,FALSE))</f>
        <v>50</v>
      </c>
    </row>
    <row r="23" spans="1:10" ht="12.75">
      <c r="A23" s="35">
        <v>5</v>
      </c>
      <c r="B23" s="35">
        <v>93</v>
      </c>
      <c r="C23" s="35" t="s">
        <v>57</v>
      </c>
      <c r="D23" s="8">
        <v>0.0003670138888888889</v>
      </c>
      <c r="E23" s="8">
        <v>0.00038506944444444455</v>
      </c>
      <c r="F23" s="8">
        <v>0.0003864583333333333</v>
      </c>
      <c r="G23" s="8">
        <v>0.0007520833333333333</v>
      </c>
      <c r="H23" s="52">
        <v>65.31</v>
      </c>
      <c r="I23" s="35">
        <v>5</v>
      </c>
      <c r="J23">
        <f>IF(ISERROR(VLOOKUP(I23,Points!$A$2:$B$61,2,FALSE)),0,VLOOKUP(I23,Points!$A$2:$B$61,2,FALSE))</f>
        <v>45</v>
      </c>
    </row>
    <row r="24" spans="1:10" ht="12.75">
      <c r="A24" s="35">
        <v>6</v>
      </c>
      <c r="B24" s="35">
        <v>112</v>
      </c>
      <c r="C24" s="35" t="s">
        <v>161</v>
      </c>
      <c r="D24" s="35" t="s">
        <v>35</v>
      </c>
      <c r="E24" s="8">
        <v>0.0003756944444444445</v>
      </c>
      <c r="F24" s="8">
        <v>0.0003770833333333333</v>
      </c>
      <c r="G24" s="8">
        <v>0.0007527777777777779</v>
      </c>
      <c r="H24" s="52">
        <v>66.14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101</v>
      </c>
      <c r="C25" s="35" t="s">
        <v>162</v>
      </c>
      <c r="D25" s="8">
        <v>0.0003675925925925926</v>
      </c>
      <c r="E25" s="8">
        <v>0.00038657407407407407</v>
      </c>
      <c r="F25" s="8">
        <v>0.00039120370370370367</v>
      </c>
      <c r="G25" s="8">
        <v>0.0007541666666666668</v>
      </c>
      <c r="H25" s="52">
        <v>67.79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94</v>
      </c>
      <c r="C26" s="35" t="s">
        <v>45</v>
      </c>
      <c r="D26" s="8">
        <v>0.00036597222222222223</v>
      </c>
      <c r="E26" s="8">
        <v>0.0003893518518518518</v>
      </c>
      <c r="F26" s="8">
        <v>0.0003935185185185185</v>
      </c>
      <c r="G26" s="8">
        <v>0.0007553240740740741</v>
      </c>
      <c r="H26" s="52">
        <v>69.17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86</v>
      </c>
      <c r="C27" s="35" t="s">
        <v>16</v>
      </c>
      <c r="D27" s="8">
        <v>0.00037835648148148147</v>
      </c>
      <c r="E27" s="8">
        <v>0.00038206018518518515</v>
      </c>
      <c r="F27" s="35" t="s">
        <v>35</v>
      </c>
      <c r="G27" s="8">
        <v>0.0007604166666666666</v>
      </c>
      <c r="H27" s="52">
        <v>75.23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69</v>
      </c>
      <c r="C28" s="35" t="s">
        <v>163</v>
      </c>
      <c r="D28" s="8">
        <v>0.0003707175925925926</v>
      </c>
      <c r="E28" s="8">
        <v>0.00039375000000000006</v>
      </c>
      <c r="F28" s="35" t="s">
        <v>36</v>
      </c>
      <c r="G28" s="8">
        <v>0.0007644675925925926</v>
      </c>
      <c r="H28" s="52">
        <v>80.05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105</v>
      </c>
      <c r="C29" s="35" t="s">
        <v>56</v>
      </c>
      <c r="D29" s="8">
        <v>0.0003792824074074074</v>
      </c>
      <c r="E29" s="8">
        <v>0.00039432870370370365</v>
      </c>
      <c r="F29" s="8">
        <v>0.0004077546296296296</v>
      </c>
      <c r="G29" s="8">
        <v>0.0007736111111111112</v>
      </c>
      <c r="H29" s="52">
        <v>90.94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81</v>
      </c>
      <c r="C30" s="35" t="s">
        <v>9</v>
      </c>
      <c r="D30" s="8">
        <v>0.0003849537037037037</v>
      </c>
      <c r="E30" s="8">
        <v>0.0003950231481481482</v>
      </c>
      <c r="F30" s="8">
        <v>0.00039780092592592596</v>
      </c>
      <c r="G30" s="8">
        <v>0.0007799768518518519</v>
      </c>
      <c r="H30" s="52">
        <v>98.51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53</v>
      </c>
      <c r="C31" s="35" t="s">
        <v>11</v>
      </c>
      <c r="D31" s="8">
        <v>0.00038738425925925925</v>
      </c>
      <c r="E31" s="8">
        <v>0.00039375000000000006</v>
      </c>
      <c r="F31" s="8">
        <v>0.00039548611111111116</v>
      </c>
      <c r="G31" s="8">
        <v>0.0007811342592592593</v>
      </c>
      <c r="H31" s="52">
        <v>99.89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82</v>
      </c>
      <c r="C32" s="35" t="s">
        <v>183</v>
      </c>
      <c r="D32" s="8">
        <v>0.00038275462962962964</v>
      </c>
      <c r="E32" s="8">
        <v>0.00040381944444444444</v>
      </c>
      <c r="F32" s="8">
        <v>0.00040532407407407406</v>
      </c>
      <c r="G32" s="8">
        <v>0.0007865740740740741</v>
      </c>
      <c r="H32" s="52">
        <v>106.37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103</v>
      </c>
      <c r="C33" s="35" t="s">
        <v>22</v>
      </c>
      <c r="D33" s="8">
        <v>0.0003881944444444444</v>
      </c>
      <c r="E33" s="8">
        <v>0.0004028935185185186</v>
      </c>
      <c r="F33" s="35" t="s">
        <v>2</v>
      </c>
      <c r="G33" s="8">
        <v>0.000791087962962963</v>
      </c>
      <c r="H33" s="52">
        <v>111.74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16</v>
      </c>
      <c r="C34" s="35" t="s">
        <v>21</v>
      </c>
      <c r="D34" s="8">
        <v>0.0003981481481481482</v>
      </c>
      <c r="E34" s="8">
        <v>0.00039664351851851856</v>
      </c>
      <c r="F34" s="8">
        <v>0.0003953703703703703</v>
      </c>
      <c r="G34" s="8">
        <v>0.000792013888888889</v>
      </c>
      <c r="H34" s="52">
        <v>112.84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100</v>
      </c>
      <c r="C35" s="35" t="s">
        <v>164</v>
      </c>
      <c r="D35" s="8">
        <v>0.00039803240740740744</v>
      </c>
      <c r="E35" s="8">
        <v>0.0004097222222222222</v>
      </c>
      <c r="F35" s="8">
        <v>0.00041018518518518514</v>
      </c>
      <c r="G35" s="8">
        <v>0.0008077546296296296</v>
      </c>
      <c r="H35" s="52">
        <v>131.58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113</v>
      </c>
      <c r="C36" s="35" t="s">
        <v>86</v>
      </c>
      <c r="D36" s="8">
        <v>0.00040347222222222217</v>
      </c>
      <c r="E36" s="8">
        <v>0.00043217592592592597</v>
      </c>
      <c r="F36" s="8">
        <v>0.00043240740740740745</v>
      </c>
      <c r="G36" s="8">
        <v>0.0008356481481481482</v>
      </c>
      <c r="H36" s="52">
        <v>164.79</v>
      </c>
      <c r="I36" s="35">
        <v>18</v>
      </c>
      <c r="J36">
        <f>IF(ISERROR(VLOOKUP(I36,Points!$A$2:$B$61,2,FALSE)),0,VLOOKUP(I36,Points!$A$2:$B$61,2,FALSE))</f>
        <v>13</v>
      </c>
    </row>
    <row r="37" spans="1:10" ht="12.75">
      <c r="A37" s="35">
        <v>19</v>
      </c>
      <c r="B37" s="35">
        <v>80</v>
      </c>
      <c r="C37" s="35" t="s">
        <v>180</v>
      </c>
      <c r="D37" s="8">
        <v>0.00041006944444444446</v>
      </c>
      <c r="E37" s="8">
        <v>0.0004299768518518518</v>
      </c>
      <c r="F37" s="8">
        <v>0.0004299768518518518</v>
      </c>
      <c r="G37" s="8">
        <v>0.0008400462962962963</v>
      </c>
      <c r="H37" s="52">
        <v>170.02</v>
      </c>
      <c r="I37" s="35">
        <v>19</v>
      </c>
      <c r="J37">
        <f>IF(ISERROR(VLOOKUP(I37,Points!$A$2:$B$61,2,FALSE)),0,VLOOKUP(I37,Points!$A$2:$B$61,2,FALSE))</f>
        <v>12</v>
      </c>
    </row>
    <row r="38" spans="1:10" ht="12.75">
      <c r="A38" s="35">
        <v>20</v>
      </c>
      <c r="B38" s="35">
        <v>31</v>
      </c>
      <c r="C38" s="35" t="s">
        <v>85</v>
      </c>
      <c r="D38" s="8">
        <v>0.0004380787037037037</v>
      </c>
      <c r="E38" s="8">
        <v>0.00042175925925925926</v>
      </c>
      <c r="F38" s="8">
        <v>0.00042731481481481483</v>
      </c>
      <c r="G38" s="8">
        <v>0.000849074074074074</v>
      </c>
      <c r="H38" s="52">
        <v>180.77</v>
      </c>
      <c r="I38" s="35">
        <v>20</v>
      </c>
      <c r="J38">
        <f>IF(ISERROR(VLOOKUP(I38,Points!$A$2:$B$61,2,FALSE)),0,VLOOKUP(I38,Points!$A$2:$B$61,2,FALSE))</f>
        <v>11</v>
      </c>
    </row>
    <row r="39" spans="1:10" ht="12.75">
      <c r="A39" s="35">
        <v>21</v>
      </c>
      <c r="B39" s="35">
        <v>110</v>
      </c>
      <c r="C39" s="35" t="s">
        <v>103</v>
      </c>
      <c r="D39" s="8">
        <v>0.00042604166666666675</v>
      </c>
      <c r="E39" s="8">
        <v>0.00043240740740740745</v>
      </c>
      <c r="F39" s="8">
        <v>0.00043541666666666663</v>
      </c>
      <c r="G39" s="8">
        <v>0.0008584490740740741</v>
      </c>
      <c r="H39" s="52">
        <v>191.93</v>
      </c>
      <c r="I39" s="35">
        <v>21</v>
      </c>
      <c r="J39">
        <f>IF(ISERROR(VLOOKUP(I39,Points!$A$2:$B$61,2,FALSE)),0,VLOOKUP(I39,Points!$A$2:$B$61,2,FALSE))</f>
        <v>10</v>
      </c>
    </row>
    <row r="40" spans="1:10" ht="12.75">
      <c r="A40" s="35">
        <v>22</v>
      </c>
      <c r="B40" s="35">
        <v>8</v>
      </c>
      <c r="C40" s="35" t="s">
        <v>71</v>
      </c>
      <c r="D40" s="8">
        <v>0.0004240740740740741</v>
      </c>
      <c r="E40" s="8">
        <v>0.0004403935185185185</v>
      </c>
      <c r="F40" s="35" t="s">
        <v>36</v>
      </c>
      <c r="G40" s="8">
        <v>0.0008644675925925925</v>
      </c>
      <c r="H40" s="52">
        <v>199.1</v>
      </c>
      <c r="I40" s="35">
        <v>22</v>
      </c>
      <c r="J40">
        <f>IF(ISERROR(VLOOKUP(I40,Points!$A$2:$B$61,2,FALSE)),0,VLOOKUP(I40,Points!$A$2:$B$61,2,FALSE))</f>
        <v>9</v>
      </c>
    </row>
    <row r="41" spans="1:10" ht="12.75">
      <c r="A41" s="35">
        <v>23</v>
      </c>
      <c r="B41" s="35">
        <v>5</v>
      </c>
      <c r="C41" s="35" t="s">
        <v>18</v>
      </c>
      <c r="D41" s="8">
        <v>0.0004284722222222223</v>
      </c>
      <c r="E41" s="8">
        <v>0.00044537037037037033</v>
      </c>
      <c r="F41" s="8">
        <v>0.00045092592592592596</v>
      </c>
      <c r="G41" s="8">
        <v>0.0008738425925925926</v>
      </c>
      <c r="H41" s="52">
        <v>210.26</v>
      </c>
      <c r="I41" s="35">
        <v>23</v>
      </c>
      <c r="J41">
        <f>IF(ISERROR(VLOOKUP(I41,Points!$A$2:$B$61,2,FALSE)),0,VLOOKUP(I41,Points!$A$2:$B$61,2,FALSE))</f>
        <v>8</v>
      </c>
    </row>
    <row r="42" spans="1:10" ht="12.75">
      <c r="A42" s="35">
        <v>24</v>
      </c>
      <c r="B42" s="35">
        <v>49</v>
      </c>
      <c r="C42" s="35" t="s">
        <v>28</v>
      </c>
      <c r="D42" s="8">
        <v>0.0004355324074074075</v>
      </c>
      <c r="E42" s="8">
        <v>0.00046238425925925933</v>
      </c>
      <c r="F42" s="35" t="s">
        <v>36</v>
      </c>
      <c r="G42" s="8">
        <v>0.0008979166666666667</v>
      </c>
      <c r="H42" s="52">
        <v>238.91</v>
      </c>
      <c r="I42" s="35">
        <v>24</v>
      </c>
      <c r="J42">
        <f>IF(ISERROR(VLOOKUP(I42,Points!$A$2:$B$61,2,FALSE)),0,VLOOKUP(I42,Points!$A$2:$B$61,2,FALSE))</f>
        <v>7</v>
      </c>
    </row>
    <row r="43" spans="1:10" ht="12.75">
      <c r="A43" s="35">
        <v>25</v>
      </c>
      <c r="B43" s="35">
        <v>54</v>
      </c>
      <c r="C43" s="35" t="s">
        <v>65</v>
      </c>
      <c r="D43" s="8">
        <v>0.000442824074074074</v>
      </c>
      <c r="E43" s="8">
        <v>0.0004662037037037037</v>
      </c>
      <c r="F43" s="8">
        <v>0.000460300925925926</v>
      </c>
      <c r="G43" s="8">
        <v>0.000903125</v>
      </c>
      <c r="H43" s="52">
        <v>245.11</v>
      </c>
      <c r="I43" s="35">
        <v>25</v>
      </c>
      <c r="J43">
        <f>IF(ISERROR(VLOOKUP(I43,Points!$A$2:$B$61,2,FALSE)),0,VLOOKUP(I43,Points!$A$2:$B$61,2,FALSE))</f>
        <v>6</v>
      </c>
    </row>
    <row r="44" spans="1:10" ht="12.75">
      <c r="A44" s="35">
        <v>26</v>
      </c>
      <c r="B44" s="35">
        <v>9</v>
      </c>
      <c r="C44" s="35" t="s">
        <v>88</v>
      </c>
      <c r="D44" s="8">
        <v>0.00045578703703703704</v>
      </c>
      <c r="E44" s="8">
        <v>0.000450462962962963</v>
      </c>
      <c r="F44" s="8">
        <v>0.00045578703703703704</v>
      </c>
      <c r="G44" s="8">
        <v>0.0009062499999999999</v>
      </c>
      <c r="H44" s="52">
        <v>248.83</v>
      </c>
      <c r="I44" s="35">
        <v>26</v>
      </c>
      <c r="J44">
        <f>IF(ISERROR(VLOOKUP(I44,Points!$A$2:$B$61,2,FALSE)),0,VLOOKUP(I44,Points!$A$2:$B$61,2,FALSE))</f>
        <v>5</v>
      </c>
    </row>
    <row r="45" spans="1:10" ht="12.75">
      <c r="A45" s="35">
        <v>27</v>
      </c>
      <c r="B45" s="35">
        <v>70</v>
      </c>
      <c r="C45" s="35" t="s">
        <v>24</v>
      </c>
      <c r="D45" s="8">
        <v>0.00046238425925925933</v>
      </c>
      <c r="E45" s="8">
        <v>0.0004550925925925926</v>
      </c>
      <c r="F45" s="8">
        <v>0.0004729166666666666</v>
      </c>
      <c r="G45" s="8">
        <v>0.0009174768518518517</v>
      </c>
      <c r="H45" s="52">
        <v>262.2</v>
      </c>
      <c r="I45" s="35">
        <v>27</v>
      </c>
      <c r="J45">
        <f>IF(ISERROR(VLOOKUP(I45,Points!$A$2:$B$61,2,FALSE)),0,VLOOKUP(I45,Points!$A$2:$B$61,2,FALSE))</f>
        <v>4</v>
      </c>
    </row>
    <row r="46" spans="1:10" ht="12.75">
      <c r="A46" s="35">
        <v>28</v>
      </c>
      <c r="B46" s="35">
        <v>17</v>
      </c>
      <c r="C46" s="35" t="s">
        <v>20</v>
      </c>
      <c r="D46" s="8">
        <v>0.0004583333333333334</v>
      </c>
      <c r="E46" s="8">
        <v>0.00046701388888888883</v>
      </c>
      <c r="F46" s="8">
        <v>0.0004629629629629629</v>
      </c>
      <c r="G46" s="8">
        <v>0.0009212962962962964</v>
      </c>
      <c r="H46" s="52">
        <v>266.75</v>
      </c>
      <c r="I46" s="35">
        <v>28</v>
      </c>
      <c r="J46">
        <f>IF(ISERROR(VLOOKUP(I46,Points!$A$2:$B$61,2,FALSE)),0,VLOOKUP(I46,Points!$A$2:$B$61,2,FALSE))</f>
        <v>3</v>
      </c>
    </row>
    <row r="47" spans="1:10" ht="12.75">
      <c r="A47" s="35">
        <v>29</v>
      </c>
      <c r="B47" s="35">
        <v>104</v>
      </c>
      <c r="C47" s="35" t="s">
        <v>89</v>
      </c>
      <c r="D47" s="8">
        <v>0.000478587962962963</v>
      </c>
      <c r="E47" s="8">
        <v>0.0004652777777777778</v>
      </c>
      <c r="F47" s="8">
        <v>0.0004606481481481482</v>
      </c>
      <c r="G47" s="8">
        <v>0.0009259259259259259</v>
      </c>
      <c r="H47" s="52">
        <v>272.26</v>
      </c>
      <c r="I47" s="35">
        <v>29</v>
      </c>
      <c r="J47">
        <f>IF(ISERROR(VLOOKUP(I47,Points!$A$2:$B$61,2,FALSE)),0,VLOOKUP(I47,Points!$A$2:$B$61,2,FALSE))</f>
        <v>2</v>
      </c>
    </row>
    <row r="48" spans="1:10" ht="12.75">
      <c r="A48" s="35">
        <v>30</v>
      </c>
      <c r="B48" s="35">
        <v>18</v>
      </c>
      <c r="C48" s="35" t="s">
        <v>23</v>
      </c>
      <c r="D48" s="8">
        <v>0.0004719907407407407</v>
      </c>
      <c r="E48" s="8">
        <v>0.00047037037037037034</v>
      </c>
      <c r="F48" s="35" t="s">
        <v>36</v>
      </c>
      <c r="G48" s="8">
        <v>0.0009423611111111112</v>
      </c>
      <c r="H48" s="52">
        <v>291.82</v>
      </c>
      <c r="I48" s="35">
        <v>30</v>
      </c>
      <c r="J48">
        <f>IF(ISERROR(VLOOKUP(I48,Points!$A$2:$B$61,2,FALSE)),0,VLOOKUP(I48,Points!$A$2:$B$61,2,FALSE))</f>
        <v>1</v>
      </c>
    </row>
    <row r="49" spans="1:10" ht="12.75">
      <c r="A49" s="35">
        <v>31</v>
      </c>
      <c r="B49" s="35">
        <v>26</v>
      </c>
      <c r="C49" s="35" t="s">
        <v>141</v>
      </c>
      <c r="D49" s="8">
        <v>0.0004798611111111112</v>
      </c>
      <c r="E49" s="8">
        <v>0.0004753472222222222</v>
      </c>
      <c r="F49" s="8">
        <v>0.0004721064814814815</v>
      </c>
      <c r="G49" s="8">
        <v>0.0009474537037037037</v>
      </c>
      <c r="H49" s="52">
        <v>297.89</v>
      </c>
      <c r="I49" s="35">
        <v>31</v>
      </c>
      <c r="J49">
        <f>IF(ISERROR(VLOOKUP(I49,Points!$A$2:$B$61,2,FALSE)),0,VLOOKUP(I49,Points!$A$2:$B$61,2,FALSE))</f>
        <v>1</v>
      </c>
    </row>
    <row r="50" spans="1:10" ht="12.75">
      <c r="A50" s="35">
        <v>32</v>
      </c>
      <c r="B50" s="35">
        <v>56</v>
      </c>
      <c r="C50" s="35" t="s">
        <v>142</v>
      </c>
      <c r="D50" s="35" t="s">
        <v>35</v>
      </c>
      <c r="E50" s="35" t="s">
        <v>36</v>
      </c>
      <c r="F50" s="35" t="s">
        <v>36</v>
      </c>
      <c r="G50" s="35" t="s">
        <v>48</v>
      </c>
      <c r="I50" s="35">
        <v>32</v>
      </c>
      <c r="J50">
        <f>IF(ISERROR(VLOOKUP(I50,Points!$A$2:$B$61,2,FALSE)),0,VLOOKUP(I50,Points!$A$2:$B$61,2,FALSE))</f>
        <v>1</v>
      </c>
    </row>
    <row r="51" spans="1:10" ht="12.75">
      <c r="A51" s="35">
        <v>33</v>
      </c>
      <c r="B51" s="35">
        <v>84</v>
      </c>
      <c r="C51" s="35" t="s">
        <v>64</v>
      </c>
      <c r="D51" s="8">
        <v>0.0004130787037037037</v>
      </c>
      <c r="E51" s="35" t="s">
        <v>36</v>
      </c>
      <c r="F51" s="35" t="s">
        <v>36</v>
      </c>
      <c r="G51" s="35" t="s">
        <v>143</v>
      </c>
      <c r="I51" s="35">
        <v>33</v>
      </c>
      <c r="J51">
        <f>IF(ISERROR(VLOOKUP(I51,Points!$A$2:$B$61,2,FALSE)),0,VLOOKUP(I51,Points!$A$2:$B$61,2,FALSE))</f>
        <v>1</v>
      </c>
    </row>
    <row r="52" spans="1:10" ht="12.75">
      <c r="A52" s="35">
        <v>34</v>
      </c>
      <c r="B52" s="35">
        <v>89</v>
      </c>
      <c r="C52" s="35" t="s">
        <v>62</v>
      </c>
      <c r="D52" s="8">
        <v>0.00044386574074074077</v>
      </c>
      <c r="E52" s="35" t="s">
        <v>36</v>
      </c>
      <c r="F52" s="35" t="s">
        <v>36</v>
      </c>
      <c r="G52" s="35" t="s">
        <v>143</v>
      </c>
      <c r="I52" s="35">
        <v>34</v>
      </c>
      <c r="J52">
        <f>IF(ISERROR(VLOOKUP(I52,Points!$A$2:$B$61,2,FALSE)),0,VLOOKUP(I52,Points!$A$2:$B$61,2,FALSE))</f>
        <v>1</v>
      </c>
    </row>
    <row r="53" spans="9:10" ht="12.75">
      <c r="I53" s="35">
        <v>35</v>
      </c>
      <c r="J53">
        <f>IF(ISERROR(VLOOKUP(I53,Points!$A$2:$B$61,2,FALSE)),0,VLOOKUP(I53,Points!$A$2:$B$61,2,FALSE))</f>
        <v>1</v>
      </c>
    </row>
    <row r="54" spans="9:10" ht="12.75">
      <c r="I54" s="35">
        <v>36</v>
      </c>
      <c r="J54">
        <f>IF(ISERROR(VLOOKUP(I54,Points!$A$2:$B$61,2,FALSE)),0,VLOOKUP(I54,Points!$A$2:$B$61,2,FALSE))</f>
        <v>1</v>
      </c>
    </row>
    <row r="55" spans="9:10" ht="12.75"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3">
      <selection activeCell="M30" sqref="M30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2" ht="12.75">
      <c r="A2" s="35" t="s">
        <v>75</v>
      </c>
    </row>
    <row r="3" ht="12.75">
      <c r="A3" s="35" t="s">
        <v>184</v>
      </c>
    </row>
    <row r="4" ht="12.75">
      <c r="A4" s="35" t="s">
        <v>185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41</v>
      </c>
      <c r="C8" s="35" t="s">
        <v>186</v>
      </c>
      <c r="D8" s="8">
        <v>0.0003119212962962963</v>
      </c>
      <c r="E8" s="8">
        <v>0.00031145833333333335</v>
      </c>
      <c r="F8" s="8">
        <v>0.0006233796296296297</v>
      </c>
      <c r="G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47</v>
      </c>
      <c r="C9" s="35" t="s">
        <v>41</v>
      </c>
      <c r="D9" s="8">
        <v>0.00032118055555555556</v>
      </c>
      <c r="E9" s="8">
        <v>0.0003109953703703704</v>
      </c>
      <c r="F9" s="8">
        <v>0.0006321759259259259</v>
      </c>
      <c r="G9" s="35">
        <v>11.71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43</v>
      </c>
      <c r="C10" s="35" t="s">
        <v>80</v>
      </c>
      <c r="D10" s="8">
        <v>0.0003372685185185185</v>
      </c>
      <c r="E10" s="8">
        <v>0.00032766203703703706</v>
      </c>
      <c r="F10" s="8">
        <v>0.0006649305555555557</v>
      </c>
      <c r="G10" s="35">
        <v>55.32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42</v>
      </c>
      <c r="C11" s="35" t="s">
        <v>61</v>
      </c>
      <c r="D11" s="8">
        <v>0.0003427083333333333</v>
      </c>
      <c r="E11" s="8">
        <v>0.00034363425925925924</v>
      </c>
      <c r="F11" s="8">
        <v>0.0006863425925925926</v>
      </c>
      <c r="G11" s="35">
        <v>83.83</v>
      </c>
      <c r="I11" s="35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44</v>
      </c>
      <c r="C12" s="35" t="s">
        <v>110</v>
      </c>
      <c r="D12" s="8">
        <v>0.0003586805555555555</v>
      </c>
      <c r="E12" s="8">
        <v>0.0003590277777777778</v>
      </c>
      <c r="F12" s="8">
        <v>0.0007177083333333333</v>
      </c>
      <c r="G12" s="35">
        <v>125.59</v>
      </c>
      <c r="I12" s="35">
        <v>5</v>
      </c>
      <c r="J12">
        <f>IF(ISERROR(VLOOKUP(I12,Points!$A$2:$B$31,2,FALSE)),0,VLOOKUP(I12,Points!$A$2:$B$31,2,FALSE))</f>
        <v>45</v>
      </c>
    </row>
    <row r="13" spans="1:10" ht="12.75">
      <c r="A13" s="35">
        <v>6</v>
      </c>
      <c r="B13" s="35">
        <v>39</v>
      </c>
      <c r="C13" s="35" t="s">
        <v>160</v>
      </c>
      <c r="D13" s="8">
        <v>0.0003578703703703704</v>
      </c>
      <c r="E13" s="8">
        <v>0.00036608796296296297</v>
      </c>
      <c r="F13" s="8">
        <v>0.0007239583333333333</v>
      </c>
      <c r="G13" s="35">
        <v>133.92</v>
      </c>
      <c r="I13" s="35">
        <v>6</v>
      </c>
      <c r="J13">
        <f>IF(ISERROR(VLOOKUP(I13,Points!$A$2:$B$31,2,FALSE)),0,VLOOKUP(I13,Points!$A$2:$B$31,2,FALSE))</f>
        <v>40</v>
      </c>
    </row>
    <row r="14" spans="1:10" ht="12.75">
      <c r="A14" s="35">
        <v>7</v>
      </c>
      <c r="B14" s="35">
        <v>46</v>
      </c>
      <c r="C14" s="35" t="s">
        <v>169</v>
      </c>
      <c r="D14" s="8">
        <v>0.00039907407407407404</v>
      </c>
      <c r="E14" s="8">
        <v>0.0003834490740740741</v>
      </c>
      <c r="F14" s="8">
        <v>0.0007825231481481482</v>
      </c>
      <c r="G14" s="35">
        <v>211.89</v>
      </c>
      <c r="I14" s="35">
        <v>7</v>
      </c>
      <c r="J14">
        <f>IF(ISERROR(VLOOKUP(I14,Points!$A$2:$B$31,2,FALSE)),0,VLOOKUP(I14,Points!$A$2:$B$31,2,FALSE))</f>
        <v>36</v>
      </c>
    </row>
    <row r="15" spans="1:10" ht="12.75">
      <c r="A15" s="35">
        <v>8</v>
      </c>
      <c r="B15" s="35">
        <v>45</v>
      </c>
      <c r="C15" s="35" t="s">
        <v>69</v>
      </c>
      <c r="D15" s="8">
        <v>0.00039560185185185184</v>
      </c>
      <c r="E15" s="8">
        <v>0.0003916666666666667</v>
      </c>
      <c r="F15" s="8">
        <v>0.0007872685185185184</v>
      </c>
      <c r="G15" s="35">
        <v>218.21</v>
      </c>
      <c r="I15" s="35">
        <v>8</v>
      </c>
      <c r="J15">
        <f>IF(ISERROR(VLOOKUP(I15,Points!$A$2:$B$31,2,FALSE)),0,VLOOKUP(I15,Points!$A$2:$B$31,2,FALSE))</f>
        <v>32</v>
      </c>
    </row>
    <row r="16" ht="12.75">
      <c r="J16" s="8"/>
    </row>
    <row r="17" ht="12.75">
      <c r="J17" s="8"/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33</v>
      </c>
      <c r="G18" s="35" t="s">
        <v>34</v>
      </c>
      <c r="H18" s="35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98</v>
      </c>
      <c r="C19" s="35" t="s">
        <v>0</v>
      </c>
      <c r="D19" s="8">
        <v>0.00027222222222222226</v>
      </c>
      <c r="E19" s="8">
        <v>0.0002725694444444445</v>
      </c>
      <c r="F19" s="8">
        <v>0.0005447916666666666</v>
      </c>
      <c r="G19" s="8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83</v>
      </c>
      <c r="C20" s="35" t="s">
        <v>6</v>
      </c>
      <c r="D20" s="8">
        <v>0.0002824074074074074</v>
      </c>
      <c r="E20" s="8">
        <v>0.0002831018518518519</v>
      </c>
      <c r="F20" s="8">
        <v>0.0005655092592592593</v>
      </c>
      <c r="G20" s="8">
        <v>31.56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29</v>
      </c>
      <c r="C21" s="35" t="s">
        <v>26</v>
      </c>
      <c r="D21" s="8">
        <v>0.000284837962962963</v>
      </c>
      <c r="E21" s="8">
        <v>0.0002863425925925926</v>
      </c>
      <c r="F21" s="8">
        <v>0.0005711805555555556</v>
      </c>
      <c r="G21" s="8">
        <v>40.2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85</v>
      </c>
      <c r="C22" s="35" t="s">
        <v>7</v>
      </c>
      <c r="D22" s="8">
        <v>0.00029074074074074077</v>
      </c>
      <c r="E22" s="8">
        <v>0.0002895833333333333</v>
      </c>
      <c r="F22" s="8">
        <v>0.0005803240740740741</v>
      </c>
      <c r="G22" s="8">
        <v>54.13</v>
      </c>
      <c r="I22" s="35">
        <v>4</v>
      </c>
      <c r="J22">
        <f>IF(ISERROR(VLOOKUP(I22,Points!$A$2:$B$61,2,FALSE)),0,VLOOKUP(I22,Points!$A$2:$B$61,2,FALSE))</f>
        <v>50</v>
      </c>
    </row>
    <row r="23" spans="1:10" ht="12.75">
      <c r="A23" s="35">
        <v>5</v>
      </c>
      <c r="B23" s="35">
        <v>69</v>
      </c>
      <c r="C23" s="35" t="s">
        <v>163</v>
      </c>
      <c r="D23" s="8">
        <v>0.0002945601851851852</v>
      </c>
      <c r="E23" s="8">
        <v>0.0002859953703703704</v>
      </c>
      <c r="F23" s="8">
        <v>0.0005805555555555555</v>
      </c>
      <c r="G23" s="8">
        <v>54.49</v>
      </c>
      <c r="I23" s="35">
        <v>5</v>
      </c>
      <c r="J23">
        <f>IF(ISERROR(VLOOKUP(I23,Points!$A$2:$B$61,2,FALSE)),0,VLOOKUP(I23,Points!$A$2:$B$61,2,FALSE))</f>
        <v>45</v>
      </c>
    </row>
    <row r="24" spans="1:10" ht="12.75">
      <c r="A24" s="35">
        <v>6</v>
      </c>
      <c r="B24" s="35">
        <v>99</v>
      </c>
      <c r="C24" s="35" t="s">
        <v>1</v>
      </c>
      <c r="D24" s="8">
        <v>0.00029560185185185185</v>
      </c>
      <c r="E24" s="8">
        <v>0.00028912037037037036</v>
      </c>
      <c r="F24" s="8">
        <v>0.0005847222222222223</v>
      </c>
      <c r="G24" s="35">
        <v>60.83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112</v>
      </c>
      <c r="C25" s="35" t="s">
        <v>161</v>
      </c>
      <c r="D25" s="8">
        <v>0.00029375</v>
      </c>
      <c r="E25" s="8">
        <v>0.0002922453703703704</v>
      </c>
      <c r="F25" s="8">
        <v>0.0005859953703703703</v>
      </c>
      <c r="G25" s="35">
        <v>62.77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52</v>
      </c>
      <c r="C26" s="35" t="s">
        <v>10</v>
      </c>
      <c r="D26" s="8">
        <v>0.00029907407407407405</v>
      </c>
      <c r="E26" s="8">
        <v>0.00029814814814814813</v>
      </c>
      <c r="F26" s="8">
        <v>0.0005972222222222222</v>
      </c>
      <c r="G26" s="35">
        <v>79.88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100</v>
      </c>
      <c r="C27" s="35" t="s">
        <v>162</v>
      </c>
      <c r="D27" s="8">
        <v>0.0003033564814814815</v>
      </c>
      <c r="E27" s="8">
        <v>0.0002945601851851852</v>
      </c>
      <c r="F27" s="8">
        <v>0.0005979166666666666</v>
      </c>
      <c r="G27" s="35">
        <v>80.94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82</v>
      </c>
      <c r="C28" s="35" t="s">
        <v>183</v>
      </c>
      <c r="D28" s="8">
        <v>0.000299537037037037</v>
      </c>
      <c r="E28" s="8">
        <v>0.0003010416666666667</v>
      </c>
      <c r="F28" s="8">
        <v>0.0006005787037037038</v>
      </c>
      <c r="G28" s="35">
        <v>84.99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57</v>
      </c>
      <c r="C29" s="35" t="s">
        <v>170</v>
      </c>
      <c r="D29" s="8">
        <v>0.0003006944444444444</v>
      </c>
      <c r="E29" s="8">
        <v>0.0003010416666666667</v>
      </c>
      <c r="F29" s="8">
        <v>0.0006017361111111112</v>
      </c>
      <c r="G29" s="35">
        <v>86.76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94</v>
      </c>
      <c r="C30" s="35" t="s">
        <v>45</v>
      </c>
      <c r="D30" s="8">
        <v>0.00030162037037037033</v>
      </c>
      <c r="E30" s="8">
        <v>0.0003017361111111111</v>
      </c>
      <c r="F30" s="8">
        <v>0.0006033564814814815</v>
      </c>
      <c r="G30" s="35">
        <v>89.22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22</v>
      </c>
      <c r="C31" s="35" t="s">
        <v>27</v>
      </c>
      <c r="D31" s="8">
        <v>0.0003005787037037037</v>
      </c>
      <c r="E31" s="8">
        <v>0.000303125</v>
      </c>
      <c r="F31" s="8">
        <v>0.0006037037037037036</v>
      </c>
      <c r="G31" s="35">
        <v>89.75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93</v>
      </c>
      <c r="C32" s="35" t="s">
        <v>57</v>
      </c>
      <c r="D32" s="8">
        <v>0.0003047453703703703</v>
      </c>
      <c r="E32" s="8">
        <v>0.00030162037037037033</v>
      </c>
      <c r="F32" s="8">
        <v>0.0006063657407407408</v>
      </c>
      <c r="G32" s="35">
        <v>93.81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53</v>
      </c>
      <c r="C33" s="35" t="s">
        <v>11</v>
      </c>
      <c r="D33" s="8">
        <v>0.0003074074074074074</v>
      </c>
      <c r="E33" s="8">
        <v>0.0003006944444444444</v>
      </c>
      <c r="F33" s="8">
        <v>0.0006081018518518519</v>
      </c>
      <c r="G33" s="35">
        <v>96.45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86</v>
      </c>
      <c r="C34" s="35" t="s">
        <v>16</v>
      </c>
      <c r="D34" s="8">
        <v>0.000309375</v>
      </c>
      <c r="E34" s="8">
        <v>0.00030162037037037033</v>
      </c>
      <c r="F34" s="8">
        <v>0.0006109953703703704</v>
      </c>
      <c r="G34" s="35">
        <v>100.86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16</v>
      </c>
      <c r="C35" s="35" t="s">
        <v>21</v>
      </c>
      <c r="D35" s="8">
        <v>0.00031145833333333335</v>
      </c>
      <c r="E35" s="8">
        <v>0.0003042824074074074</v>
      </c>
      <c r="F35" s="8">
        <v>0.0006157407407407408</v>
      </c>
      <c r="G35" s="35">
        <v>108.09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87</v>
      </c>
      <c r="C36" s="35" t="s">
        <v>180</v>
      </c>
      <c r="D36" s="8">
        <v>0.00030949074074074077</v>
      </c>
      <c r="E36" s="8">
        <v>0.0003090277777777778</v>
      </c>
      <c r="F36" s="8">
        <v>0.0006185185185185185</v>
      </c>
      <c r="G36" s="35">
        <v>112.32</v>
      </c>
      <c r="I36" s="35">
        <v>18</v>
      </c>
      <c r="J36">
        <f>IF(ISERROR(VLOOKUP(I36,Points!$A$2:$B$61,2,FALSE)),0,VLOOKUP(I36,Points!$A$2:$B$61,2,FALSE))</f>
        <v>13</v>
      </c>
    </row>
    <row r="37" spans="1:10" ht="12.75">
      <c r="A37" s="35">
        <v>19</v>
      </c>
      <c r="B37" s="35">
        <v>103</v>
      </c>
      <c r="C37" s="35" t="s">
        <v>22</v>
      </c>
      <c r="D37" s="8">
        <v>0.00030879629629629627</v>
      </c>
      <c r="E37" s="8">
        <v>0.0003101851851851852</v>
      </c>
      <c r="F37" s="8">
        <v>0.0006189814814814815</v>
      </c>
      <c r="G37" s="35">
        <v>113.03</v>
      </c>
      <c r="I37" s="35">
        <v>19</v>
      </c>
      <c r="J37">
        <f>IF(ISERROR(VLOOKUP(I37,Points!$A$2:$B$61,2,FALSE)),0,VLOOKUP(I37,Points!$A$2:$B$61,2,FALSE))</f>
        <v>12</v>
      </c>
    </row>
    <row r="38" spans="1:10" ht="12.75">
      <c r="A38" s="35">
        <v>20</v>
      </c>
      <c r="B38" s="35">
        <v>105</v>
      </c>
      <c r="C38" s="35" t="s">
        <v>56</v>
      </c>
      <c r="D38" s="8">
        <v>0.00031469907407407407</v>
      </c>
      <c r="E38" s="8">
        <v>0.0003049768518518519</v>
      </c>
      <c r="F38" s="8">
        <v>0.000619675925925926</v>
      </c>
      <c r="G38" s="35">
        <v>114.09</v>
      </c>
      <c r="I38" s="35">
        <v>20</v>
      </c>
      <c r="J38">
        <f>IF(ISERROR(VLOOKUP(I38,Points!$A$2:$B$61,2,FALSE)),0,VLOOKUP(I38,Points!$A$2:$B$61,2,FALSE))</f>
        <v>11</v>
      </c>
    </row>
    <row r="39" spans="1:10" ht="12.75">
      <c r="A39" s="35">
        <v>21</v>
      </c>
      <c r="B39" s="35">
        <v>97</v>
      </c>
      <c r="C39" s="35" t="s">
        <v>13</v>
      </c>
      <c r="D39" s="8">
        <v>0.0003130787037037037</v>
      </c>
      <c r="E39" s="8">
        <v>0.00030879629629629627</v>
      </c>
      <c r="F39" s="8">
        <v>0.0006218749999999999</v>
      </c>
      <c r="G39" s="35">
        <v>117.44</v>
      </c>
      <c r="I39" s="35">
        <v>21</v>
      </c>
      <c r="J39">
        <f>IF(ISERROR(VLOOKUP(I39,Points!$A$2:$B$61,2,FALSE)),0,VLOOKUP(I39,Points!$A$2:$B$61,2,FALSE))</f>
        <v>10</v>
      </c>
    </row>
    <row r="40" spans="1:10" ht="12.75">
      <c r="A40" s="35">
        <v>22</v>
      </c>
      <c r="B40" s="35">
        <v>101</v>
      </c>
      <c r="C40" s="35" t="s">
        <v>164</v>
      </c>
      <c r="D40" s="8">
        <v>0.0003127314814814815</v>
      </c>
      <c r="E40" s="8">
        <v>0.0003107638888888889</v>
      </c>
      <c r="F40" s="8">
        <v>0.0006234953703703703</v>
      </c>
      <c r="G40" s="35">
        <v>119.91</v>
      </c>
      <c r="I40" s="35">
        <v>22</v>
      </c>
      <c r="J40">
        <f>IF(ISERROR(VLOOKUP(I40,Points!$A$2:$B$61,2,FALSE)),0,VLOOKUP(I40,Points!$A$2:$B$61,2,FALSE))</f>
        <v>9</v>
      </c>
    </row>
    <row r="41" spans="1:10" ht="12.75">
      <c r="A41" s="35">
        <v>23</v>
      </c>
      <c r="B41" s="35">
        <v>81</v>
      </c>
      <c r="C41" s="35" t="s">
        <v>9</v>
      </c>
      <c r="D41" s="8">
        <v>0.000315625</v>
      </c>
      <c r="E41" s="8">
        <v>0.00030821759259259257</v>
      </c>
      <c r="F41" s="8">
        <v>0.0006238425925925926</v>
      </c>
      <c r="G41" s="35">
        <v>120.44</v>
      </c>
      <c r="I41" s="35">
        <v>23</v>
      </c>
      <c r="J41">
        <f>IF(ISERROR(VLOOKUP(I41,Points!$A$2:$B$61,2,FALSE)),0,VLOOKUP(I41,Points!$A$2:$B$61,2,FALSE))</f>
        <v>8</v>
      </c>
    </row>
    <row r="42" spans="1:10" ht="12.75">
      <c r="A42" s="35">
        <v>24</v>
      </c>
      <c r="B42" s="35">
        <v>28</v>
      </c>
      <c r="C42" s="35" t="s">
        <v>8</v>
      </c>
      <c r="D42" s="8">
        <v>0.0003229166666666666</v>
      </c>
      <c r="E42" s="8">
        <v>0.00031469907407407407</v>
      </c>
      <c r="F42" s="8">
        <v>0.0006376157407407408</v>
      </c>
      <c r="G42" s="35">
        <v>141.42</v>
      </c>
      <c r="I42" s="35">
        <v>24</v>
      </c>
      <c r="J42">
        <f>IF(ISERROR(VLOOKUP(I42,Points!$A$2:$B$61,2,FALSE)),0,VLOOKUP(I42,Points!$A$2:$B$61,2,FALSE))</f>
        <v>7</v>
      </c>
    </row>
    <row r="43" spans="1:10" ht="12.75">
      <c r="A43" s="35">
        <v>25</v>
      </c>
      <c r="B43" s="35">
        <v>20</v>
      </c>
      <c r="C43" s="35" t="s">
        <v>187</v>
      </c>
      <c r="D43" s="8">
        <v>0.0003230324074074074</v>
      </c>
      <c r="E43" s="8">
        <v>0.0003188657407407407</v>
      </c>
      <c r="F43" s="8">
        <v>0.0006418981481481482</v>
      </c>
      <c r="G43" s="35">
        <v>147.94</v>
      </c>
      <c r="I43" s="35">
        <v>25</v>
      </c>
      <c r="J43">
        <f>IF(ISERROR(VLOOKUP(I43,Points!$A$2:$B$61,2,FALSE)),0,VLOOKUP(I43,Points!$A$2:$B$61,2,FALSE))</f>
        <v>6</v>
      </c>
    </row>
    <row r="44" spans="1:10" ht="12.75">
      <c r="A44" s="35">
        <v>26</v>
      </c>
      <c r="B44" s="35">
        <v>56</v>
      </c>
      <c r="C44" s="35" t="s">
        <v>188</v>
      </c>
      <c r="D44" s="8">
        <v>0.0003229166666666666</v>
      </c>
      <c r="E44" s="8">
        <v>0.0003229166666666666</v>
      </c>
      <c r="F44" s="8">
        <v>0.0006458333333333332</v>
      </c>
      <c r="G44" s="35">
        <v>153.94</v>
      </c>
      <c r="I44" s="35">
        <v>26</v>
      </c>
      <c r="J44">
        <f>IF(ISERROR(VLOOKUP(I44,Points!$A$2:$B$61,2,FALSE)),0,VLOOKUP(I44,Points!$A$2:$B$61,2,FALSE))</f>
        <v>5</v>
      </c>
    </row>
    <row r="45" spans="1:10" ht="12.75">
      <c r="A45" s="35">
        <v>27</v>
      </c>
      <c r="B45" s="35">
        <v>31</v>
      </c>
      <c r="C45" s="35" t="s">
        <v>85</v>
      </c>
      <c r="D45" s="8">
        <v>0.00032187499999999995</v>
      </c>
      <c r="E45" s="8">
        <v>0.00032557870370370374</v>
      </c>
      <c r="F45" s="8">
        <v>0.0006474537037037037</v>
      </c>
      <c r="G45" s="35">
        <v>156.41</v>
      </c>
      <c r="I45" s="35">
        <v>27</v>
      </c>
      <c r="J45">
        <f>IF(ISERROR(VLOOKUP(I45,Points!$A$2:$B$61,2,FALSE)),0,VLOOKUP(I45,Points!$A$2:$B$61,2,FALSE))</f>
        <v>4</v>
      </c>
    </row>
    <row r="46" spans="1:10" ht="12.75">
      <c r="A46" s="35">
        <v>28</v>
      </c>
      <c r="B46" s="35">
        <v>110</v>
      </c>
      <c r="C46" s="35" t="s">
        <v>103</v>
      </c>
      <c r="D46" s="8">
        <v>0.00032766203703703706</v>
      </c>
      <c r="E46" s="8">
        <v>0.00032199074074074074</v>
      </c>
      <c r="F46" s="8">
        <v>0.0006496527777777778</v>
      </c>
      <c r="G46" s="35">
        <v>159.76</v>
      </c>
      <c r="I46" s="35">
        <v>28</v>
      </c>
      <c r="J46">
        <f>IF(ISERROR(VLOOKUP(I46,Points!$A$2:$B$61,2,FALSE)),0,VLOOKUP(I46,Points!$A$2:$B$61,2,FALSE))</f>
        <v>3</v>
      </c>
    </row>
    <row r="47" spans="1:10" ht="12.75">
      <c r="A47" s="35">
        <v>29</v>
      </c>
      <c r="B47" s="35">
        <v>49</v>
      </c>
      <c r="C47" s="35" t="s">
        <v>28</v>
      </c>
      <c r="D47" s="8">
        <v>0.00032708333333333336</v>
      </c>
      <c r="E47" s="8">
        <v>0.0003269675925925926</v>
      </c>
      <c r="F47" s="8">
        <v>0.0006540509259259259</v>
      </c>
      <c r="G47" s="35">
        <v>166.46</v>
      </c>
      <c r="I47" s="35">
        <v>29</v>
      </c>
      <c r="J47">
        <f>IF(ISERROR(VLOOKUP(I47,Points!$A$2:$B$61,2,FALSE)),0,VLOOKUP(I47,Points!$A$2:$B$61,2,FALSE))</f>
        <v>2</v>
      </c>
    </row>
    <row r="48" spans="1:10" ht="12.75">
      <c r="A48" s="35">
        <v>30</v>
      </c>
      <c r="B48" s="35">
        <v>5</v>
      </c>
      <c r="C48" s="35" t="s">
        <v>18</v>
      </c>
      <c r="D48" s="8">
        <v>0.00033113425925925926</v>
      </c>
      <c r="E48" s="8">
        <v>0.0003305555555555555</v>
      </c>
      <c r="F48" s="8">
        <v>0.0006616898148148147</v>
      </c>
      <c r="G48" s="35">
        <v>178.1</v>
      </c>
      <c r="I48" s="35">
        <v>30</v>
      </c>
      <c r="J48">
        <f>IF(ISERROR(VLOOKUP(I48,Points!$A$2:$B$61,2,FALSE)),0,VLOOKUP(I48,Points!$A$2:$B$61,2,FALSE))</f>
        <v>1</v>
      </c>
    </row>
    <row r="49" spans="1:10" ht="12.75">
      <c r="A49" s="35">
        <v>31</v>
      </c>
      <c r="B49" s="35">
        <v>32</v>
      </c>
      <c r="C49" s="35" t="s">
        <v>189</v>
      </c>
      <c r="D49" s="8">
        <v>0.0003320601851851852</v>
      </c>
      <c r="E49" s="8">
        <v>0.00033136574074074074</v>
      </c>
      <c r="F49" s="8">
        <v>0.0006634259259259259</v>
      </c>
      <c r="G49" s="35">
        <v>180.74</v>
      </c>
      <c r="I49" s="35">
        <v>31</v>
      </c>
      <c r="J49">
        <f>IF(ISERROR(VLOOKUP(I49,Points!$A$2:$B$61,2,FALSE)),0,VLOOKUP(I49,Points!$A$2:$B$61,2,FALSE))</f>
        <v>1</v>
      </c>
    </row>
    <row r="50" spans="1:10" ht="12.75">
      <c r="A50" s="35">
        <v>32</v>
      </c>
      <c r="B50" s="35">
        <v>84</v>
      </c>
      <c r="C50" s="35" t="s">
        <v>64</v>
      </c>
      <c r="D50" s="8">
        <v>0.0003395833333333333</v>
      </c>
      <c r="E50" s="8">
        <v>0.00032870370370370367</v>
      </c>
      <c r="F50" s="8">
        <v>0.0006682870370370371</v>
      </c>
      <c r="G50" s="35">
        <v>188.15</v>
      </c>
      <c r="I50" s="35">
        <v>32</v>
      </c>
      <c r="J50">
        <f>IF(ISERROR(VLOOKUP(I50,Points!$A$2:$B$61,2,FALSE)),0,VLOOKUP(I50,Points!$A$2:$B$61,2,FALSE))</f>
        <v>1</v>
      </c>
    </row>
    <row r="51" spans="1:10" ht="12.75">
      <c r="A51" s="35">
        <v>33</v>
      </c>
      <c r="B51" s="35">
        <v>104</v>
      </c>
      <c r="C51" s="35" t="s">
        <v>89</v>
      </c>
      <c r="D51" s="8">
        <v>0.00034456018518518516</v>
      </c>
      <c r="E51" s="8">
        <v>0.0003277777777777778</v>
      </c>
      <c r="F51" s="8">
        <v>0.000672337962962963</v>
      </c>
      <c r="G51" s="35">
        <v>194.32</v>
      </c>
      <c r="I51" s="35">
        <v>33</v>
      </c>
      <c r="J51">
        <f>IF(ISERROR(VLOOKUP(I51,Points!$A$2:$B$61,2,FALSE)),0,VLOOKUP(I51,Points!$A$2:$B$61,2,FALSE))</f>
        <v>1</v>
      </c>
    </row>
    <row r="52" spans="1:10" ht="12.75">
      <c r="A52" s="35">
        <v>34</v>
      </c>
      <c r="B52" s="35">
        <v>8</v>
      </c>
      <c r="C52" s="35" t="s">
        <v>71</v>
      </c>
      <c r="D52" s="8">
        <v>0.0003391203703703703</v>
      </c>
      <c r="E52" s="8">
        <v>0.0003393518518518519</v>
      </c>
      <c r="F52" s="8">
        <v>0.0006784722222222222</v>
      </c>
      <c r="G52" s="35">
        <v>203.66</v>
      </c>
      <c r="I52" s="35">
        <v>34</v>
      </c>
      <c r="J52">
        <f>IF(ISERROR(VLOOKUP(I52,Points!$A$2:$B$61,2,FALSE)),0,VLOOKUP(I52,Points!$A$2:$B$61,2,FALSE))</f>
        <v>1</v>
      </c>
    </row>
    <row r="53" spans="1:10" ht="12.75">
      <c r="A53" s="35">
        <v>35</v>
      </c>
      <c r="B53" s="35">
        <v>12</v>
      </c>
      <c r="C53" s="35" t="s">
        <v>190</v>
      </c>
      <c r="D53" s="8">
        <v>0.00033680555555555563</v>
      </c>
      <c r="E53" s="8">
        <v>0.0003456018518518519</v>
      </c>
      <c r="F53" s="8">
        <v>0.0006824074074074075</v>
      </c>
      <c r="G53" s="35">
        <v>209.66</v>
      </c>
      <c r="I53" s="35">
        <v>35</v>
      </c>
      <c r="J53">
        <f>IF(ISERROR(VLOOKUP(I53,Points!$A$2:$B$61,2,FALSE)),0,VLOOKUP(I53,Points!$A$2:$B$61,2,FALSE))</f>
        <v>1</v>
      </c>
    </row>
    <row r="54" spans="1:10" ht="12.75">
      <c r="A54" s="35">
        <v>36</v>
      </c>
      <c r="B54" s="35">
        <v>13</v>
      </c>
      <c r="C54" s="35" t="s">
        <v>12</v>
      </c>
      <c r="D54" s="8">
        <v>0.00034363425925925924</v>
      </c>
      <c r="E54" s="8">
        <v>0.00033993055555555556</v>
      </c>
      <c r="F54" s="8">
        <v>0.0006835648148148148</v>
      </c>
      <c r="G54" s="35">
        <v>211.42</v>
      </c>
      <c r="I54" s="35">
        <v>36</v>
      </c>
      <c r="J54">
        <f>IF(ISERROR(VLOOKUP(I54,Points!$A$2:$B$61,2,FALSE)),0,VLOOKUP(I54,Points!$A$2:$B$61,2,FALSE))</f>
        <v>1</v>
      </c>
    </row>
    <row r="55" spans="1:10" ht="12.75">
      <c r="A55" s="35">
        <v>37</v>
      </c>
      <c r="B55" s="35">
        <v>14</v>
      </c>
      <c r="C55" s="35" t="s">
        <v>87</v>
      </c>
      <c r="D55" s="8">
        <v>0.0003443287037037037</v>
      </c>
      <c r="E55" s="8">
        <v>0.0003393518518518519</v>
      </c>
      <c r="F55" s="8">
        <v>0.0006836805555555555</v>
      </c>
      <c r="G55" s="35">
        <v>211.6</v>
      </c>
      <c r="I55" s="35">
        <v>37</v>
      </c>
      <c r="J55">
        <f>IF(ISERROR(VLOOKUP(I55,Points!$A$2:$B$61,2,FALSE)),0,VLOOKUP(I55,Points!$A$2:$B$61,2,FALSE))</f>
        <v>1</v>
      </c>
    </row>
    <row r="56" spans="1:10" ht="12.75">
      <c r="A56" s="35">
        <v>38</v>
      </c>
      <c r="B56" s="35">
        <v>17</v>
      </c>
      <c r="C56" s="35" t="s">
        <v>20</v>
      </c>
      <c r="D56" s="8">
        <v>0.0003486111111111111</v>
      </c>
      <c r="E56" s="8">
        <v>0.0003418981481481482</v>
      </c>
      <c r="F56" s="8">
        <v>0.0006905092592592592</v>
      </c>
      <c r="G56" s="35">
        <v>222</v>
      </c>
      <c r="I56" s="35">
        <v>38</v>
      </c>
      <c r="J56">
        <f>IF(ISERROR(VLOOKUP(I56,Points!$A$2:$B$61,2,FALSE)),0,VLOOKUP(I56,Points!$A$2:$B$61,2,FALSE))</f>
        <v>1</v>
      </c>
    </row>
    <row r="57" spans="1:10" ht="12.75">
      <c r="A57" s="35">
        <v>39</v>
      </c>
      <c r="B57" s="35">
        <v>26</v>
      </c>
      <c r="C57" s="35" t="s">
        <v>141</v>
      </c>
      <c r="D57" s="8">
        <v>0.00035069444444444444</v>
      </c>
      <c r="E57" s="8">
        <v>0.0003494212962962963</v>
      </c>
      <c r="F57" s="8">
        <v>0.0007001157407407407</v>
      </c>
      <c r="G57" s="35">
        <v>236.64</v>
      </c>
      <c r="I57" s="35">
        <v>39</v>
      </c>
      <c r="J57">
        <f>IF(ISERROR(VLOOKUP(I57,Points!$A$2:$B$61,2,FALSE)),0,VLOOKUP(I57,Points!$A$2:$B$61,2,FALSE))</f>
        <v>1</v>
      </c>
    </row>
    <row r="58" spans="1:10" ht="12.75">
      <c r="A58" s="35">
        <v>40</v>
      </c>
      <c r="B58" s="35">
        <v>70</v>
      </c>
      <c r="C58" s="35" t="s">
        <v>24</v>
      </c>
      <c r="D58" s="8">
        <v>0.00034988425925925926</v>
      </c>
      <c r="E58" s="8">
        <v>0.0003505787037037037</v>
      </c>
      <c r="F58" s="8">
        <v>0.000700462962962963</v>
      </c>
      <c r="G58" s="35">
        <v>237.17</v>
      </c>
      <c r="I58" s="35">
        <v>40</v>
      </c>
      <c r="J58">
        <f>IF(ISERROR(VLOOKUP(I58,Points!$A$2:$B$61,2,FALSE)),0,VLOOKUP(I58,Points!$A$2:$B$61,2,FALSE))</f>
        <v>1</v>
      </c>
    </row>
    <row r="59" spans="1:10" ht="12.75">
      <c r="A59" s="35">
        <v>41</v>
      </c>
      <c r="B59" s="35">
        <v>54</v>
      </c>
      <c r="C59" s="35" t="s">
        <v>65</v>
      </c>
      <c r="D59" s="8">
        <v>0.00035347222222222225</v>
      </c>
      <c r="E59" s="8">
        <v>0.00034988425925925926</v>
      </c>
      <c r="F59" s="8">
        <v>0.0007033564814814815</v>
      </c>
      <c r="G59" s="35">
        <v>241.58</v>
      </c>
      <c r="I59" s="35">
        <v>41</v>
      </c>
      <c r="J59">
        <f>IF(ISERROR(VLOOKUP(I59,Points!$A$2:$B$61,2,FALSE)),0,VLOOKUP(I59,Points!$A$2:$B$61,2,FALSE))</f>
        <v>1</v>
      </c>
    </row>
    <row r="60" spans="1:10" ht="12.75">
      <c r="A60" s="35">
        <v>42</v>
      </c>
      <c r="B60" s="35">
        <v>4</v>
      </c>
      <c r="C60" s="35" t="s">
        <v>165</v>
      </c>
      <c r="D60" s="8">
        <v>0.00036782407407407407</v>
      </c>
      <c r="E60" s="8">
        <v>0.00036076388888888893</v>
      </c>
      <c r="F60" s="8">
        <v>0.0007285879629629629</v>
      </c>
      <c r="G60" s="35">
        <v>280.02</v>
      </c>
      <c r="I60" s="35">
        <v>42</v>
      </c>
      <c r="J60">
        <f>IF(ISERROR(VLOOKUP(I60,Points!$A$2:$B$61,2,FALSE)),0,VLOOKUP(I60,Points!$A$2:$B$61,2,FALSE))</f>
        <v>1</v>
      </c>
    </row>
    <row r="61" spans="1:10" ht="12.75">
      <c r="A61" s="35">
        <v>43</v>
      </c>
      <c r="B61" s="35">
        <v>9</v>
      </c>
      <c r="C61" s="35" t="s">
        <v>88</v>
      </c>
      <c r="D61" s="8">
        <v>0.0003690972222222222</v>
      </c>
      <c r="E61" s="8">
        <v>0.0003634259259259259</v>
      </c>
      <c r="F61" s="8">
        <v>0.000732523148148148</v>
      </c>
      <c r="G61" s="35">
        <v>286.01</v>
      </c>
      <c r="I61" s="35">
        <v>43</v>
      </c>
      <c r="J61">
        <f>IF(ISERROR(VLOOKUP(I61,Points!$A$2:$B$61,2,FALSE)),0,VLOOKUP(I61,Points!$A$2:$B$61,2,FALSE))</f>
        <v>1</v>
      </c>
    </row>
    <row r="62" spans="1:10" ht="12.75">
      <c r="A62" s="35">
        <v>44</v>
      </c>
      <c r="B62" s="35">
        <v>18</v>
      </c>
      <c r="C62" s="35" t="s">
        <v>23</v>
      </c>
      <c r="D62" s="8">
        <v>0.00037499999999999995</v>
      </c>
      <c r="E62" s="8">
        <v>0.0003732638888888889</v>
      </c>
      <c r="F62" s="8">
        <v>0.0007482638888888889</v>
      </c>
      <c r="G62" s="35">
        <v>309.99</v>
      </c>
      <c r="I62" s="35">
        <v>44</v>
      </c>
      <c r="J62">
        <f>IF(ISERROR(VLOOKUP(I62,Points!$A$2:$B$61,2,FALSE)),0,VLOOKUP(I62,Points!$A$2:$B$61,2,FALSE))</f>
        <v>1</v>
      </c>
    </row>
    <row r="63" spans="1:10" ht="12.75">
      <c r="A63" s="35">
        <v>45</v>
      </c>
      <c r="B63" s="35">
        <v>113</v>
      </c>
      <c r="C63" s="35" t="s">
        <v>86</v>
      </c>
      <c r="D63" s="8">
        <v>0.000324537037037037</v>
      </c>
      <c r="E63" s="35" t="s">
        <v>35</v>
      </c>
      <c r="F63" s="35" t="s">
        <v>68</v>
      </c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71"/>
  <sheetViews>
    <sheetView zoomScalePageLayoutView="0" workbookViewId="0" topLeftCell="A17">
      <selection activeCell="C28" sqref="C28:C62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3" ht="12.75">
      <c r="A3" s="35" t="s">
        <v>75</v>
      </c>
    </row>
    <row r="4" ht="12.75">
      <c r="A4" s="35" t="s">
        <v>184</v>
      </c>
    </row>
    <row r="5" ht="12.75">
      <c r="A5" s="35" t="s">
        <v>185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41</v>
      </c>
      <c r="C8" s="35" t="s">
        <v>186</v>
      </c>
      <c r="D8" s="8">
        <v>0.0004635416666666666</v>
      </c>
      <c r="E8" s="8">
        <v>0.0004799768518518518</v>
      </c>
      <c r="F8" s="8">
        <v>0.0009435185185185186</v>
      </c>
      <c r="G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44</v>
      </c>
      <c r="C9" s="35" t="s">
        <v>110</v>
      </c>
      <c r="D9" s="8">
        <v>0.000545138888888889</v>
      </c>
      <c r="E9" s="8">
        <v>0.000565625</v>
      </c>
      <c r="F9" s="8">
        <v>0.0011107638888888888</v>
      </c>
      <c r="G9" s="35">
        <v>101.04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42</v>
      </c>
      <c r="C10" s="35" t="s">
        <v>61</v>
      </c>
      <c r="D10" s="8">
        <v>0.0005577546296296295</v>
      </c>
      <c r="E10" s="8">
        <v>0.0005672453703703704</v>
      </c>
      <c r="F10" s="8">
        <v>0.0011250000000000001</v>
      </c>
      <c r="G10" s="35">
        <v>109.64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39</v>
      </c>
      <c r="C11" s="35" t="s">
        <v>160</v>
      </c>
      <c r="D11" s="8">
        <v>0.0006359953703703704</v>
      </c>
      <c r="E11" s="8">
        <v>0.0006412037037037037</v>
      </c>
      <c r="F11" s="8">
        <v>0.0012771990740740743</v>
      </c>
      <c r="G11" s="35">
        <v>201.58</v>
      </c>
      <c r="I11" s="50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45</v>
      </c>
      <c r="C12" s="35" t="s">
        <v>69</v>
      </c>
      <c r="D12" s="8">
        <v>0.0006471064814814815</v>
      </c>
      <c r="E12" s="8">
        <v>0.0006628472222222222</v>
      </c>
      <c r="F12" s="8">
        <v>0.0013099537037037038</v>
      </c>
      <c r="G12" s="35">
        <v>221.37</v>
      </c>
      <c r="I12" s="35">
        <v>5</v>
      </c>
      <c r="J12">
        <f>IF(ISERROR(VLOOKUP(I12,Points!$A$2:$B$31,2,FALSE)),0,VLOOKUP(I12,Points!$A$2:$B$31,2,FALSE))</f>
        <v>45</v>
      </c>
    </row>
    <row r="13" spans="1:10" ht="12.75">
      <c r="A13" s="35">
        <v>6</v>
      </c>
      <c r="B13" s="35">
        <v>43</v>
      </c>
      <c r="C13" s="35" t="s">
        <v>80</v>
      </c>
      <c r="D13" s="8">
        <v>0.0005795138888888889</v>
      </c>
      <c r="E13" s="8">
        <v>0.0011287037037037036</v>
      </c>
      <c r="F13" s="8">
        <v>0.0017082175925925926</v>
      </c>
      <c r="G13" s="35">
        <v>461.97</v>
      </c>
      <c r="I13" s="35">
        <v>6</v>
      </c>
      <c r="J13">
        <f>IF(ISERROR(VLOOKUP(I13,Points!$A$2:$B$31,2,FALSE)),0,VLOOKUP(I13,Points!$A$2:$B$31,2,FALSE))</f>
        <v>40</v>
      </c>
    </row>
    <row r="14" spans="1:10" ht="12.75">
      <c r="A14" s="35">
        <v>7</v>
      </c>
      <c r="B14" s="35">
        <v>47</v>
      </c>
      <c r="C14" s="35" t="s">
        <v>41</v>
      </c>
      <c r="D14" s="35" t="s">
        <v>2</v>
      </c>
      <c r="E14" s="35" t="s">
        <v>35</v>
      </c>
      <c r="F14" s="35" t="s">
        <v>70</v>
      </c>
      <c r="I14" s="35">
        <v>7</v>
      </c>
      <c r="J14">
        <f>IF(ISERROR(VLOOKUP(I14,Points!$A$2:$B$31,2,FALSE)),0,VLOOKUP(I14,Points!$A$2:$B$31,2,FALSE))</f>
        <v>36</v>
      </c>
    </row>
    <row r="16" ht="12.75">
      <c r="J16" s="8"/>
    </row>
    <row r="17" ht="12.75">
      <c r="J17" s="8"/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33</v>
      </c>
      <c r="G18" s="35" t="s">
        <v>34</v>
      </c>
      <c r="H18" s="35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29</v>
      </c>
      <c r="C19" s="35" t="s">
        <v>26</v>
      </c>
      <c r="D19" s="8">
        <v>0.00040451388888888893</v>
      </c>
      <c r="E19" s="8">
        <v>0.00040034722222222224</v>
      </c>
      <c r="F19" s="8">
        <v>0.0008048611111111111</v>
      </c>
      <c r="G19" s="8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98</v>
      </c>
      <c r="C20" s="35" t="s">
        <v>0</v>
      </c>
      <c r="D20" s="8">
        <v>0.0004071759259259259</v>
      </c>
      <c r="E20" s="8">
        <v>0.0004096064814814815</v>
      </c>
      <c r="F20" s="8">
        <v>0.0008167824074074075</v>
      </c>
      <c r="G20" s="8">
        <v>8.44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83</v>
      </c>
      <c r="C21" s="35" t="s">
        <v>6</v>
      </c>
      <c r="D21" s="8">
        <v>0.00041469907407407406</v>
      </c>
      <c r="E21" s="8">
        <v>0.0004168981481481482</v>
      </c>
      <c r="F21" s="8">
        <v>0.0008315972222222223</v>
      </c>
      <c r="G21" s="8">
        <v>18.93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99</v>
      </c>
      <c r="C22" s="35" t="s">
        <v>1</v>
      </c>
      <c r="D22" s="8">
        <v>0.0004252314814814815</v>
      </c>
      <c r="E22" s="8">
        <v>0.00042604166666666675</v>
      </c>
      <c r="F22" s="8">
        <v>0.0008512731481481482</v>
      </c>
      <c r="G22" s="8">
        <v>32.87</v>
      </c>
      <c r="I22" s="35">
        <v>4</v>
      </c>
      <c r="J22">
        <f>IF(ISERROR(VLOOKUP(I22,Points!$A$2:$B$61,2,FALSE)),0,VLOOKUP(I22,Points!$A$2:$B$61,2,FALSE))</f>
        <v>50</v>
      </c>
    </row>
    <row r="23" spans="1:10" ht="12.75">
      <c r="A23" s="35">
        <v>5</v>
      </c>
      <c r="B23" s="35">
        <v>85</v>
      </c>
      <c r="C23" s="35" t="s">
        <v>7</v>
      </c>
      <c r="D23" s="8">
        <v>0.0004355324074074075</v>
      </c>
      <c r="E23" s="8">
        <v>0.0004400462962962963</v>
      </c>
      <c r="F23" s="8">
        <v>0.0008755787037037036</v>
      </c>
      <c r="G23" s="8">
        <v>50.08</v>
      </c>
      <c r="I23" s="35">
        <v>5</v>
      </c>
      <c r="J23">
        <f>IF(ISERROR(VLOOKUP(I23,Points!$A$2:$B$61,2,FALSE)),0,VLOOKUP(I23,Points!$A$2:$B$61,2,FALSE))</f>
        <v>45</v>
      </c>
    </row>
    <row r="24" spans="1:10" ht="12.75">
      <c r="A24" s="35">
        <v>6</v>
      </c>
      <c r="B24" s="35">
        <v>86</v>
      </c>
      <c r="C24" s="35" t="s">
        <v>16</v>
      </c>
      <c r="D24" s="8">
        <v>0.00044421296296296304</v>
      </c>
      <c r="E24" s="8">
        <v>0.00044143518518518517</v>
      </c>
      <c r="F24" s="8">
        <v>0.000885648148148148</v>
      </c>
      <c r="G24" s="35">
        <v>57.21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16</v>
      </c>
      <c r="C25" s="35" t="s">
        <v>21</v>
      </c>
      <c r="D25" s="8">
        <v>0.0004456018518518519</v>
      </c>
      <c r="E25" s="8">
        <v>0.00045497685185185186</v>
      </c>
      <c r="F25" s="8">
        <v>0.0009005787037037037</v>
      </c>
      <c r="G25" s="35">
        <v>67.79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94</v>
      </c>
      <c r="C26" s="35" t="s">
        <v>45</v>
      </c>
      <c r="D26" s="8">
        <v>0.0004496527777777778</v>
      </c>
      <c r="E26" s="8">
        <v>0.0004527777777777777</v>
      </c>
      <c r="F26" s="8">
        <v>0.0009024305555555556</v>
      </c>
      <c r="G26" s="35">
        <v>69.1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103</v>
      </c>
      <c r="C27" s="35" t="s">
        <v>22</v>
      </c>
      <c r="D27" s="8">
        <v>0.00045000000000000004</v>
      </c>
      <c r="E27" s="8">
        <v>0.0004591435185185185</v>
      </c>
      <c r="F27" s="8">
        <v>0.0009091435185185184</v>
      </c>
      <c r="G27" s="35">
        <v>73.85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100</v>
      </c>
      <c r="C28" s="35" t="s">
        <v>162</v>
      </c>
      <c r="D28" s="8">
        <v>0.00046423611111111107</v>
      </c>
      <c r="E28" s="8">
        <v>0.00045729166666666666</v>
      </c>
      <c r="F28" s="8">
        <v>0.0009215277777777777</v>
      </c>
      <c r="G28" s="35">
        <v>82.62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82</v>
      </c>
      <c r="C29" s="35" t="s">
        <v>183</v>
      </c>
      <c r="D29" s="8">
        <v>0.0004606481481481482</v>
      </c>
      <c r="E29" s="8">
        <v>0.000480787037037037</v>
      </c>
      <c r="F29" s="8">
        <v>0.000941435185185185</v>
      </c>
      <c r="G29" s="35">
        <v>96.72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97</v>
      </c>
      <c r="C30" s="35" t="s">
        <v>13</v>
      </c>
      <c r="D30" s="8">
        <v>0.000478587962962963</v>
      </c>
      <c r="E30" s="8">
        <v>0.0004726851851851852</v>
      </c>
      <c r="F30" s="8">
        <v>0.0009512731481481481</v>
      </c>
      <c r="G30" s="35">
        <v>103.69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69</v>
      </c>
      <c r="C31" s="35" t="s">
        <v>163</v>
      </c>
      <c r="D31" s="8">
        <v>0.00046550925925925926</v>
      </c>
      <c r="E31" s="8">
        <v>0.0005098379629629629</v>
      </c>
      <c r="F31" s="8">
        <v>0.0009753472222222222</v>
      </c>
      <c r="G31" s="35">
        <v>120.74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81</v>
      </c>
      <c r="C32" s="35" t="s">
        <v>9</v>
      </c>
      <c r="D32" s="8">
        <v>0.0004856481481481482</v>
      </c>
      <c r="E32" s="8">
        <v>0.00050625</v>
      </c>
      <c r="F32" s="8">
        <v>0.0009918981481481482</v>
      </c>
      <c r="G32" s="35">
        <v>132.46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87</v>
      </c>
      <c r="C33" s="35" t="s">
        <v>180</v>
      </c>
      <c r="D33" s="8">
        <v>0.0005131944444444445</v>
      </c>
      <c r="E33" s="8">
        <v>0.0005096064814814814</v>
      </c>
      <c r="F33" s="8">
        <v>0.001022800925925926</v>
      </c>
      <c r="G33" s="35">
        <v>154.34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28</v>
      </c>
      <c r="C34" s="35" t="s">
        <v>8</v>
      </c>
      <c r="D34" s="8">
        <v>0.0005497685185185186</v>
      </c>
      <c r="E34" s="8">
        <v>0.0004943287037037037</v>
      </c>
      <c r="F34" s="8">
        <v>0.0010440972222222223</v>
      </c>
      <c r="G34" s="35">
        <v>169.43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26</v>
      </c>
      <c r="C35" s="35" t="s">
        <v>141</v>
      </c>
      <c r="D35" s="8">
        <v>0.0005256944444444444</v>
      </c>
      <c r="E35" s="8">
        <v>0.0005231481481481482</v>
      </c>
      <c r="F35" s="8">
        <v>0.0010488425925925925</v>
      </c>
      <c r="G35" s="35">
        <v>172.79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5</v>
      </c>
      <c r="C36" s="35" t="s">
        <v>18</v>
      </c>
      <c r="D36" s="8">
        <v>0.0005255787037037037</v>
      </c>
      <c r="E36" s="8">
        <v>0.0005238425925925926</v>
      </c>
      <c r="F36" s="8">
        <v>0.0010494212962962963</v>
      </c>
      <c r="G36" s="35">
        <v>173.2</v>
      </c>
      <c r="I36" s="35">
        <v>18</v>
      </c>
      <c r="J36">
        <f>IF(ISERROR(VLOOKUP(I36,Points!$A$2:$B$61,2,FALSE)),0,VLOOKUP(I36,Points!$A$2:$B$61,2,FALSE))</f>
        <v>13</v>
      </c>
    </row>
    <row r="37" spans="1:10" ht="12.75">
      <c r="A37" s="35">
        <v>19</v>
      </c>
      <c r="B37" s="35">
        <v>13</v>
      </c>
      <c r="C37" s="35" t="s">
        <v>12</v>
      </c>
      <c r="D37" s="8">
        <v>0.0005239583333333334</v>
      </c>
      <c r="E37" s="8">
        <v>0.0005415509259259259</v>
      </c>
      <c r="F37" s="8">
        <v>0.0010655092592592593</v>
      </c>
      <c r="G37" s="35">
        <v>184.59</v>
      </c>
      <c r="I37" s="35">
        <v>19</v>
      </c>
      <c r="J37">
        <f>IF(ISERROR(VLOOKUP(I37,Points!$A$2:$B$61,2,FALSE)),0,VLOOKUP(I37,Points!$A$2:$B$61,2,FALSE))</f>
        <v>12</v>
      </c>
    </row>
    <row r="38" spans="1:10" ht="12.75">
      <c r="A38" s="35">
        <v>20</v>
      </c>
      <c r="B38" s="35">
        <v>101</v>
      </c>
      <c r="C38" s="35" t="s">
        <v>164</v>
      </c>
      <c r="D38" s="8">
        <v>0.0005670138888888889</v>
      </c>
      <c r="E38" s="8">
        <v>0.0005295138888888888</v>
      </c>
      <c r="F38" s="8">
        <v>0.0010965277777777779</v>
      </c>
      <c r="G38" s="35">
        <v>206.56</v>
      </c>
      <c r="I38" s="35">
        <v>20</v>
      </c>
      <c r="J38">
        <f>IF(ISERROR(VLOOKUP(I38,Points!$A$2:$B$61,2,FALSE)),0,VLOOKUP(I38,Points!$A$2:$B$61,2,FALSE))</f>
        <v>11</v>
      </c>
    </row>
    <row r="39" spans="1:10" ht="12.75">
      <c r="A39" s="35">
        <v>21</v>
      </c>
      <c r="B39" s="35">
        <v>14</v>
      </c>
      <c r="C39" s="35" t="s">
        <v>87</v>
      </c>
      <c r="D39" s="8">
        <v>0.0005430555555555556</v>
      </c>
      <c r="E39" s="8">
        <v>0.000553587962962963</v>
      </c>
      <c r="F39" s="8">
        <v>0.0010966435185185185</v>
      </c>
      <c r="G39" s="35">
        <v>206.64</v>
      </c>
      <c r="I39" s="35">
        <v>21</v>
      </c>
      <c r="J39">
        <f>IF(ISERROR(VLOOKUP(I39,Points!$A$2:$B$61,2,FALSE)),0,VLOOKUP(I39,Points!$A$2:$B$61,2,FALSE))</f>
        <v>10</v>
      </c>
    </row>
    <row r="40" spans="1:10" ht="12.75">
      <c r="A40" s="35">
        <v>22</v>
      </c>
      <c r="B40" s="35">
        <v>8</v>
      </c>
      <c r="C40" s="35" t="s">
        <v>71</v>
      </c>
      <c r="D40" s="8">
        <v>0.0005527777777777778</v>
      </c>
      <c r="E40" s="8">
        <v>0.0005621527777777778</v>
      </c>
      <c r="F40" s="8">
        <v>0.0011149305555555554</v>
      </c>
      <c r="G40" s="35">
        <v>219.59</v>
      </c>
      <c r="I40" s="35">
        <v>22</v>
      </c>
      <c r="J40">
        <f>IF(ISERROR(VLOOKUP(I40,Points!$A$2:$B$61,2,FALSE)),0,VLOOKUP(I40,Points!$A$2:$B$61,2,FALSE))</f>
        <v>9</v>
      </c>
    </row>
    <row r="41" spans="1:10" ht="12.75">
      <c r="A41" s="35">
        <v>23</v>
      </c>
      <c r="B41" s="35">
        <v>17</v>
      </c>
      <c r="C41" s="35" t="s">
        <v>20</v>
      </c>
      <c r="D41" s="8">
        <v>0.0005655092592592593</v>
      </c>
      <c r="E41" s="8">
        <v>0.0005802083333333333</v>
      </c>
      <c r="F41" s="8">
        <v>0.0011457175925925927</v>
      </c>
      <c r="G41" s="35">
        <v>241.39</v>
      </c>
      <c r="I41" s="35">
        <v>23</v>
      </c>
      <c r="J41">
        <f>IF(ISERROR(VLOOKUP(I41,Points!$A$2:$B$61,2,FALSE)),0,VLOOKUP(I41,Points!$A$2:$B$61,2,FALSE))</f>
        <v>8</v>
      </c>
    </row>
    <row r="42" spans="1:10" ht="12.75">
      <c r="A42" s="35">
        <v>24</v>
      </c>
      <c r="B42" s="35">
        <v>70</v>
      </c>
      <c r="C42" s="35" t="s">
        <v>24</v>
      </c>
      <c r="D42" s="8">
        <v>0.0005803240740740741</v>
      </c>
      <c r="E42" s="8">
        <v>0.0005783564814814815</v>
      </c>
      <c r="F42" s="8">
        <v>0.0011586805555555554</v>
      </c>
      <c r="G42" s="35">
        <v>250.57</v>
      </c>
      <c r="I42" s="35">
        <v>24</v>
      </c>
      <c r="J42">
        <f>IF(ISERROR(VLOOKUP(I42,Points!$A$2:$B$61,2,FALSE)),0,VLOOKUP(I42,Points!$A$2:$B$61,2,FALSE))</f>
        <v>7</v>
      </c>
    </row>
    <row r="43" spans="1:10" ht="12.75">
      <c r="A43" s="35">
        <v>25</v>
      </c>
      <c r="B43" s="35">
        <v>54</v>
      </c>
      <c r="C43" s="35" t="s">
        <v>65</v>
      </c>
      <c r="D43" s="8">
        <v>0.0005814814814814815</v>
      </c>
      <c r="E43" s="8">
        <v>0.0005793981481481482</v>
      </c>
      <c r="F43" s="8">
        <v>0.0011608796296296295</v>
      </c>
      <c r="G43" s="35">
        <v>252.13</v>
      </c>
      <c r="I43" s="35">
        <v>25</v>
      </c>
      <c r="J43">
        <f>IF(ISERROR(VLOOKUP(I43,Points!$A$2:$B$61,2,FALSE)),0,VLOOKUP(I43,Points!$A$2:$B$61,2,FALSE))</f>
        <v>6</v>
      </c>
    </row>
    <row r="44" spans="1:10" ht="12.75">
      <c r="A44" s="35">
        <v>26</v>
      </c>
      <c r="B44" s="35">
        <v>18</v>
      </c>
      <c r="C44" s="35" t="s">
        <v>23</v>
      </c>
      <c r="D44" s="8">
        <v>0.0005863425925925925</v>
      </c>
      <c r="E44" s="8">
        <v>0.0005956018518518518</v>
      </c>
      <c r="F44" s="8">
        <v>0.0011819444444444444</v>
      </c>
      <c r="G44" s="35">
        <v>267.05</v>
      </c>
      <c r="I44" s="35">
        <v>26</v>
      </c>
      <c r="J44">
        <f>IF(ISERROR(VLOOKUP(I44,Points!$A$2:$B$61,2,FALSE)),0,VLOOKUP(I44,Points!$A$2:$B$61,2,FALSE))</f>
        <v>5</v>
      </c>
    </row>
    <row r="45" spans="1:10" ht="12.75">
      <c r="A45" s="35">
        <v>27</v>
      </c>
      <c r="B45" s="35">
        <v>32</v>
      </c>
      <c r="C45" s="35" t="s">
        <v>189</v>
      </c>
      <c r="D45" s="8">
        <v>0.0005613425925925926</v>
      </c>
      <c r="E45" s="8">
        <v>0.000622337962962963</v>
      </c>
      <c r="F45" s="8">
        <v>0.0011836805555555554</v>
      </c>
      <c r="G45" s="35">
        <v>268.28</v>
      </c>
      <c r="I45" s="35">
        <v>27</v>
      </c>
      <c r="J45">
        <f>IF(ISERROR(VLOOKUP(I45,Points!$A$2:$B$61,2,FALSE)),0,VLOOKUP(I45,Points!$A$2:$B$61,2,FALSE))</f>
        <v>4</v>
      </c>
    </row>
    <row r="46" spans="1:10" ht="12.75">
      <c r="A46" s="35">
        <v>28</v>
      </c>
      <c r="B46" s="35">
        <v>49</v>
      </c>
      <c r="C46" s="35" t="s">
        <v>28</v>
      </c>
      <c r="D46" s="8">
        <v>0.0006931712962962963</v>
      </c>
      <c r="E46" s="8">
        <v>0.0005193287037037036</v>
      </c>
      <c r="F46" s="8">
        <v>0.0012125</v>
      </c>
      <c r="G46" s="35">
        <v>288.69</v>
      </c>
      <c r="I46" s="35">
        <v>28</v>
      </c>
      <c r="J46">
        <f>IF(ISERROR(VLOOKUP(I46,Points!$A$2:$B$61,2,FALSE)),0,VLOOKUP(I46,Points!$A$2:$B$61,2,FALSE))</f>
        <v>3</v>
      </c>
    </row>
    <row r="47" spans="1:10" ht="12.75">
      <c r="A47" s="35">
        <v>29</v>
      </c>
      <c r="B47" s="35">
        <v>110</v>
      </c>
      <c r="C47" s="35" t="s">
        <v>103</v>
      </c>
      <c r="D47" s="8">
        <v>0.0006046296296296297</v>
      </c>
      <c r="E47" s="8">
        <v>0.0006219907407407408</v>
      </c>
      <c r="F47" s="8">
        <v>0.0012266203703703703</v>
      </c>
      <c r="G47" s="35">
        <v>298.69</v>
      </c>
      <c r="I47" s="35">
        <v>29</v>
      </c>
      <c r="J47">
        <f>IF(ISERROR(VLOOKUP(I47,Points!$A$2:$B$61,2,FALSE)),0,VLOOKUP(I47,Points!$A$2:$B$61,2,FALSE))</f>
        <v>2</v>
      </c>
    </row>
    <row r="48" spans="1:10" ht="12.75">
      <c r="A48" s="35">
        <v>30</v>
      </c>
      <c r="B48" s="35">
        <v>4</v>
      </c>
      <c r="C48" s="35" t="s">
        <v>165</v>
      </c>
      <c r="D48" s="8">
        <v>0.0006173611111111112</v>
      </c>
      <c r="E48" s="8">
        <v>0.000641550925925926</v>
      </c>
      <c r="F48" s="8">
        <v>0.001258912037037037</v>
      </c>
      <c r="G48" s="35">
        <v>321.56</v>
      </c>
      <c r="I48" s="35">
        <v>30</v>
      </c>
      <c r="J48">
        <f>IF(ISERROR(VLOOKUP(I48,Points!$A$2:$B$61,2,FALSE)),0,VLOOKUP(I48,Points!$A$2:$B$61,2,FALSE))</f>
        <v>1</v>
      </c>
    </row>
    <row r="49" spans="1:10" ht="12.75">
      <c r="A49" s="35">
        <v>31</v>
      </c>
      <c r="B49" s="35">
        <v>31</v>
      </c>
      <c r="C49" s="35" t="s">
        <v>85</v>
      </c>
      <c r="D49" s="8">
        <v>0.0005168981481481482</v>
      </c>
      <c r="E49" s="8">
        <v>0.0007605324074074074</v>
      </c>
      <c r="F49" s="8">
        <v>0.0012774305555555555</v>
      </c>
      <c r="G49" s="35">
        <v>334.67</v>
      </c>
      <c r="I49" s="35">
        <v>31</v>
      </c>
      <c r="J49">
        <f>IF(ISERROR(VLOOKUP(I49,Points!$A$2:$B$61,2,FALSE)),0,VLOOKUP(I49,Points!$A$2:$B$61,2,FALSE))</f>
        <v>1</v>
      </c>
    </row>
    <row r="50" spans="1:10" ht="12.75">
      <c r="A50" s="35">
        <v>32</v>
      </c>
      <c r="B50" s="35">
        <v>113</v>
      </c>
      <c r="C50" s="35" t="s">
        <v>86</v>
      </c>
      <c r="D50" s="8">
        <v>0.0005493055555555556</v>
      </c>
      <c r="E50" s="8">
        <v>0.0007456018518518519</v>
      </c>
      <c r="F50" s="8">
        <v>0.0012949074074074074</v>
      </c>
      <c r="G50" s="35">
        <v>347.05</v>
      </c>
      <c r="I50" s="35">
        <v>32</v>
      </c>
      <c r="J50">
        <f>IF(ISERROR(VLOOKUP(I50,Points!$A$2:$B$61,2,FALSE)),0,VLOOKUP(I50,Points!$A$2:$B$61,2,FALSE))</f>
        <v>1</v>
      </c>
    </row>
    <row r="51" spans="1:10" ht="12.75">
      <c r="A51" s="35">
        <v>33</v>
      </c>
      <c r="B51" s="35">
        <v>89</v>
      </c>
      <c r="C51" s="35" t="s">
        <v>49</v>
      </c>
      <c r="D51" s="8">
        <v>0.0005211805555555557</v>
      </c>
      <c r="E51" s="8">
        <v>0.000787962962962963</v>
      </c>
      <c r="F51" s="8">
        <v>0.0013091435185185185</v>
      </c>
      <c r="G51" s="35">
        <v>357.13</v>
      </c>
      <c r="I51" s="35">
        <v>33</v>
      </c>
      <c r="J51">
        <f>IF(ISERROR(VLOOKUP(I51,Points!$A$2:$B$61,2,FALSE)),0,VLOOKUP(I51,Points!$A$2:$B$61,2,FALSE))</f>
        <v>1</v>
      </c>
    </row>
    <row r="52" spans="1:10" ht="12.75">
      <c r="A52" s="35">
        <v>34</v>
      </c>
      <c r="B52" s="35">
        <v>104</v>
      </c>
      <c r="C52" s="35" t="s">
        <v>89</v>
      </c>
      <c r="D52" s="8">
        <v>0.0005281250000000001</v>
      </c>
      <c r="E52" s="8">
        <v>0.001097337962962963</v>
      </c>
      <c r="F52" s="8">
        <v>0.0016254629629629629</v>
      </c>
      <c r="G52" s="35">
        <v>581.15</v>
      </c>
      <c r="I52" s="35">
        <v>34</v>
      </c>
      <c r="J52">
        <f>IF(ISERROR(VLOOKUP(I52,Points!$A$2:$B$61,2,FALSE)),0,VLOOKUP(I52,Points!$A$2:$B$61,2,FALSE))</f>
        <v>1</v>
      </c>
    </row>
    <row r="53" spans="1:10" ht="12.75">
      <c r="A53" s="35">
        <v>35</v>
      </c>
      <c r="B53" s="35">
        <v>53</v>
      </c>
      <c r="C53" s="35" t="s">
        <v>11</v>
      </c>
      <c r="D53" s="8">
        <v>0.0012390046296296296</v>
      </c>
      <c r="E53" s="8">
        <v>0.0004591435185185185</v>
      </c>
      <c r="F53" s="8">
        <v>0.001698148148148148</v>
      </c>
      <c r="G53" s="35">
        <v>632.62</v>
      </c>
      <c r="I53" s="35">
        <v>35</v>
      </c>
      <c r="J53">
        <f>IF(ISERROR(VLOOKUP(I53,Points!$A$2:$B$61,2,FALSE)),0,VLOOKUP(I53,Points!$A$2:$B$61,2,FALSE))</f>
        <v>1</v>
      </c>
    </row>
    <row r="54" spans="1:10" ht="12.75">
      <c r="A54" s="35">
        <v>36</v>
      </c>
      <c r="B54" s="35">
        <v>105</v>
      </c>
      <c r="C54" s="35" t="s">
        <v>56</v>
      </c>
      <c r="D54" s="35" t="s">
        <v>35</v>
      </c>
      <c r="E54" s="8">
        <v>0.0004721064814814815</v>
      </c>
      <c r="F54" s="35" t="s">
        <v>48</v>
      </c>
      <c r="I54" s="35">
        <v>36</v>
      </c>
      <c r="J54">
        <f>IF(ISERROR(VLOOKUP(I54,Points!$A$2:$B$61,2,FALSE)),0,VLOOKUP(I54,Points!$A$2:$B$61,2,FALSE))</f>
        <v>1</v>
      </c>
    </row>
    <row r="55" spans="1:10" ht="12.75">
      <c r="A55" s="35">
        <v>37</v>
      </c>
      <c r="B55" s="35">
        <v>52</v>
      </c>
      <c r="C55" s="35" t="s">
        <v>10</v>
      </c>
      <c r="D55" s="35" t="s">
        <v>35</v>
      </c>
      <c r="E55" s="35" t="s">
        <v>36</v>
      </c>
      <c r="F55" s="35" t="s">
        <v>48</v>
      </c>
      <c r="I55" s="35">
        <v>37</v>
      </c>
      <c r="J55">
        <f>IF(ISERROR(VLOOKUP(I55,Points!$A$2:$B$61,2,FALSE)),0,VLOOKUP(I55,Points!$A$2:$B$61,2,FALSE))</f>
        <v>1</v>
      </c>
    </row>
    <row r="56" spans="1:10" ht="12.75">
      <c r="A56" s="35">
        <v>38</v>
      </c>
      <c r="B56" s="35">
        <v>12</v>
      </c>
      <c r="C56" s="35" t="s">
        <v>190</v>
      </c>
      <c r="D56" s="35" t="s">
        <v>35</v>
      </c>
      <c r="E56" s="35" t="s">
        <v>36</v>
      </c>
      <c r="F56" s="35" t="s">
        <v>48</v>
      </c>
      <c r="I56" s="35">
        <v>38</v>
      </c>
      <c r="J56">
        <f>IF(ISERROR(VLOOKUP(I56,Points!$A$2:$B$61,2,FALSE)),0,VLOOKUP(I56,Points!$A$2:$B$61,2,FALSE))</f>
        <v>1</v>
      </c>
    </row>
    <row r="57" spans="1:10" ht="12.75">
      <c r="A57" s="35">
        <v>39</v>
      </c>
      <c r="B57" s="35">
        <v>22</v>
      </c>
      <c r="C57" s="35" t="s">
        <v>27</v>
      </c>
      <c r="D57" s="8">
        <v>0.00045555555555555556</v>
      </c>
      <c r="E57" s="35" t="s">
        <v>35</v>
      </c>
      <c r="F57" s="35" t="s">
        <v>68</v>
      </c>
      <c r="I57" s="35">
        <v>39</v>
      </c>
      <c r="J57">
        <f>IF(ISERROR(VLOOKUP(I57,Points!$A$2:$B$61,2,FALSE)),0,VLOOKUP(I57,Points!$A$2:$B$61,2,FALSE))</f>
        <v>1</v>
      </c>
    </row>
    <row r="58" spans="1:10" ht="12.75">
      <c r="A58" s="35">
        <v>40</v>
      </c>
      <c r="B58" s="35">
        <v>84</v>
      </c>
      <c r="C58" s="35" t="s">
        <v>64</v>
      </c>
      <c r="D58" s="8">
        <v>0.0005127314814814814</v>
      </c>
      <c r="E58" s="35" t="s">
        <v>35</v>
      </c>
      <c r="F58" s="35" t="s">
        <v>68</v>
      </c>
      <c r="I58" s="35">
        <v>40</v>
      </c>
      <c r="J58">
        <f>IF(ISERROR(VLOOKUP(I58,Points!$A$2:$B$61,2,FALSE)),0,VLOOKUP(I58,Points!$A$2:$B$61,2,FALSE))</f>
        <v>1</v>
      </c>
    </row>
    <row r="59" spans="1:10" ht="12.75">
      <c r="A59" s="35">
        <v>41</v>
      </c>
      <c r="B59" s="35">
        <v>58</v>
      </c>
      <c r="C59" s="35" t="s">
        <v>142</v>
      </c>
      <c r="D59" s="35" t="s">
        <v>36</v>
      </c>
      <c r="E59" s="35" t="s">
        <v>36</v>
      </c>
      <c r="F59" s="35" t="s">
        <v>191</v>
      </c>
      <c r="I59" s="35">
        <v>41</v>
      </c>
      <c r="J59">
        <f>IF(ISERROR(VLOOKUP(I59,Points!$A$2:$B$61,2,FALSE)),0,VLOOKUP(I59,Points!$A$2:$B$61,2,FALSE))</f>
        <v>1</v>
      </c>
    </row>
    <row r="60" spans="1:10" ht="12.75">
      <c r="A60" s="35">
        <v>42</v>
      </c>
      <c r="B60" s="35">
        <v>9</v>
      </c>
      <c r="C60" s="35" t="s">
        <v>88</v>
      </c>
      <c r="D60" s="35" t="s">
        <v>2</v>
      </c>
      <c r="E60" s="35" t="s">
        <v>2</v>
      </c>
      <c r="F60" s="35" t="s">
        <v>70</v>
      </c>
      <c r="I60" s="35">
        <v>42</v>
      </c>
      <c r="J60">
        <f>IF(ISERROR(VLOOKUP(I60,Points!$A$2:$B$61,2,FALSE)),0,VLOOKUP(I60,Points!$A$2:$B$61,2,FALSE))</f>
        <v>1</v>
      </c>
    </row>
    <row r="61" spans="1:10" ht="12.75">
      <c r="A61" s="35">
        <v>43</v>
      </c>
      <c r="B61" s="35">
        <v>93</v>
      </c>
      <c r="C61" s="35" t="s">
        <v>57</v>
      </c>
      <c r="D61" s="35" t="s">
        <v>2</v>
      </c>
      <c r="E61" s="35" t="s">
        <v>2</v>
      </c>
      <c r="F61" s="35" t="s">
        <v>70</v>
      </c>
      <c r="I61" s="35">
        <v>43</v>
      </c>
      <c r="J61">
        <f>IF(ISERROR(VLOOKUP(I61,Points!$A$2:$B$61,2,FALSE)),0,VLOOKUP(I61,Points!$A$2:$B$61,2,FALSE))</f>
        <v>1</v>
      </c>
    </row>
    <row r="62" spans="1:10" ht="12.75">
      <c r="A62" s="35">
        <v>44</v>
      </c>
      <c r="B62" s="35">
        <v>112</v>
      </c>
      <c r="C62" s="35" t="s">
        <v>161</v>
      </c>
      <c r="D62" s="8">
        <v>0.0005223379629629631</v>
      </c>
      <c r="E62" s="35" t="s">
        <v>2</v>
      </c>
      <c r="F62" s="35" t="s">
        <v>146</v>
      </c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104</v>
      </c>
    </row>
    <row r="4" ht="12.75">
      <c r="A4" t="s">
        <v>120</v>
      </c>
    </row>
    <row r="5" ht="12.75">
      <c r="A5" t="s">
        <v>105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168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34">
      <selection activeCell="A17" sqref="A17"/>
    </sheetView>
  </sheetViews>
  <sheetFormatPr defaultColWidth="9.140625" defaultRowHeight="12.75"/>
  <sheetData>
    <row r="1" spans="1:2" ht="13.5" thickBot="1">
      <c r="A1" s="6" t="s">
        <v>3</v>
      </c>
      <c r="B1" s="7" t="s">
        <v>4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  <row r="56" spans="1:2" ht="12.75">
      <c r="A56" s="1">
        <v>55</v>
      </c>
      <c r="B56" s="3">
        <v>1</v>
      </c>
    </row>
    <row r="57" spans="1:2" ht="12.75">
      <c r="A57" s="1">
        <v>56</v>
      </c>
      <c r="B57" s="3">
        <v>1</v>
      </c>
    </row>
    <row r="58" spans="1:2" ht="12.75">
      <c r="A58" s="1">
        <v>57</v>
      </c>
      <c r="B58" s="3">
        <v>1</v>
      </c>
    </row>
    <row r="59" spans="1:2" ht="12.75">
      <c r="A59" s="1">
        <v>58</v>
      </c>
      <c r="B59" s="3">
        <v>1</v>
      </c>
    </row>
    <row r="60" spans="1:2" ht="12.75">
      <c r="A60" s="1">
        <v>59</v>
      </c>
      <c r="B60" s="3">
        <v>1</v>
      </c>
    </row>
    <row r="61" spans="1:2" ht="12.75">
      <c r="A61" s="1">
        <v>60</v>
      </c>
      <c r="B61" s="3">
        <v>1</v>
      </c>
    </row>
    <row r="62" spans="1:2" ht="12.75">
      <c r="A62" s="1">
        <v>61</v>
      </c>
      <c r="B62" s="3">
        <v>1</v>
      </c>
    </row>
    <row r="63" spans="1:2" ht="12.75">
      <c r="A63" s="1">
        <v>62</v>
      </c>
      <c r="B63" s="3">
        <v>1</v>
      </c>
    </row>
    <row r="64" spans="1:2" ht="12.75">
      <c r="A64" s="1">
        <v>63</v>
      </c>
      <c r="B64" s="3">
        <v>1</v>
      </c>
    </row>
    <row r="65" spans="1:2" ht="12.75">
      <c r="A65" s="1">
        <v>64</v>
      </c>
      <c r="B65" s="3">
        <v>1</v>
      </c>
    </row>
    <row r="66" spans="1:2" ht="12.75">
      <c r="A66" s="1">
        <v>65</v>
      </c>
      <c r="B66" s="3">
        <v>1</v>
      </c>
    </row>
    <row r="67" spans="1:2" ht="12.75">
      <c r="A67" s="1">
        <v>66</v>
      </c>
      <c r="B67" s="3">
        <v>1</v>
      </c>
    </row>
    <row r="68" spans="1:2" ht="12.75">
      <c r="A68" s="1">
        <v>67</v>
      </c>
      <c r="B68" s="3">
        <v>1</v>
      </c>
    </row>
    <row r="69" spans="1:2" ht="12.75">
      <c r="A69" s="1">
        <v>68</v>
      </c>
      <c r="B69" s="3">
        <v>1</v>
      </c>
    </row>
    <row r="70" spans="1:2" ht="12.75">
      <c r="A70" s="1">
        <v>69</v>
      </c>
      <c r="B70" s="3">
        <v>1</v>
      </c>
    </row>
    <row r="71" spans="1:2" ht="12.75">
      <c r="A71" s="1">
        <v>70</v>
      </c>
      <c r="B71" s="3">
        <v>1</v>
      </c>
    </row>
    <row r="72" spans="1:2" ht="12.75">
      <c r="A72" s="1">
        <v>71</v>
      </c>
      <c r="B72" s="3">
        <v>1</v>
      </c>
    </row>
    <row r="73" spans="1:2" ht="12.75">
      <c r="A73" s="1">
        <v>72</v>
      </c>
      <c r="B73" s="3">
        <v>1</v>
      </c>
    </row>
    <row r="74" spans="1:2" ht="12.75">
      <c r="A74" s="1">
        <v>73</v>
      </c>
      <c r="B74" s="3">
        <v>1</v>
      </c>
    </row>
    <row r="75" spans="1:2" ht="12.75">
      <c r="A75" s="1">
        <v>74</v>
      </c>
      <c r="B75" s="3">
        <v>1</v>
      </c>
    </row>
    <row r="76" spans="1:2" ht="12.75">
      <c r="A76" s="1">
        <v>75</v>
      </c>
      <c r="B76" s="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16" sqref="A116"/>
    </sheetView>
  </sheetViews>
  <sheetFormatPr defaultColWidth="9.140625" defaultRowHeight="12.75"/>
  <cols>
    <col min="1" max="1" width="4.28125" style="30" bestFit="1" customWidth="1"/>
    <col min="2" max="2" width="19.7109375" style="22" customWidth="1"/>
    <col min="3" max="3" width="4.57421875" style="22" bestFit="1" customWidth="1"/>
    <col min="4" max="4" width="7.140625" style="23" bestFit="1" customWidth="1"/>
    <col min="5" max="8" width="4.00390625" style="0" bestFit="1" customWidth="1"/>
    <col min="9" max="9" width="4.140625" style="0" customWidth="1"/>
    <col min="10" max="10" width="5.00390625" style="0" customWidth="1"/>
    <col min="11" max="13" width="4.00390625" style="0" bestFit="1" customWidth="1"/>
    <col min="14" max="14" width="3.28125" style="0" bestFit="1" customWidth="1"/>
    <col min="15" max="19" width="4.00390625" style="0" bestFit="1" customWidth="1"/>
    <col min="20" max="20" width="9.140625" style="26" customWidth="1"/>
    <col min="21" max="21" width="8.7109375" style="0" customWidth="1"/>
  </cols>
  <sheetData>
    <row r="1" spans="1:20" s="10" customFormat="1" ht="201" thickBot="1">
      <c r="A1" s="29" t="s">
        <v>43</v>
      </c>
      <c r="B1" s="37" t="s">
        <v>29</v>
      </c>
      <c r="C1" s="38" t="s">
        <v>37</v>
      </c>
      <c r="D1" s="39" t="s">
        <v>34</v>
      </c>
      <c r="E1" s="46" t="s">
        <v>118</v>
      </c>
      <c r="F1" s="47" t="s">
        <v>119</v>
      </c>
      <c r="G1" s="47" t="s">
        <v>104</v>
      </c>
      <c r="H1" s="48" t="s">
        <v>120</v>
      </c>
      <c r="I1" s="48" t="s">
        <v>105</v>
      </c>
      <c r="J1" s="47" t="s">
        <v>121</v>
      </c>
      <c r="K1" s="47" t="s">
        <v>122</v>
      </c>
      <c r="L1" s="47" t="s">
        <v>123</v>
      </c>
      <c r="M1" s="47" t="s">
        <v>124</v>
      </c>
      <c r="N1" s="48" t="s">
        <v>125</v>
      </c>
      <c r="O1" s="47" t="s">
        <v>168</v>
      </c>
      <c r="P1" s="47" t="s">
        <v>126</v>
      </c>
      <c r="Q1" s="47" t="s">
        <v>127</v>
      </c>
      <c r="R1" s="47" t="s">
        <v>128</v>
      </c>
      <c r="S1" s="49" t="s">
        <v>129</v>
      </c>
      <c r="T1" s="44" t="s">
        <v>42</v>
      </c>
    </row>
    <row r="2" spans="1:20" ht="12.75">
      <c r="A2" s="36">
        <v>1</v>
      </c>
      <c r="B2" s="16" t="s">
        <v>41</v>
      </c>
      <c r="C2" s="17" t="s">
        <v>38</v>
      </c>
      <c r="D2" s="18">
        <f aca="true" t="shared" si="0" ref="D2:D26">SUM(E2:S2)</f>
        <v>886</v>
      </c>
      <c r="E2" s="45">
        <f>IF(ISERROR(VLOOKUP($B2,race1!$C:$J,8,FALSE)),0,VLOOKUP($B2,race1!$C:$J,8,FALSE))</f>
        <v>80</v>
      </c>
      <c r="F2" s="15">
        <f>IF(ISERROR(VLOOKUP($B2,race2!$C:$J,8,FALSE)),0,VLOOKUP($B2,race2!$C:$J,8,FALSE))</f>
        <v>60</v>
      </c>
      <c r="G2" s="15">
        <f>IF(ISERROR(VLOOKUP($B2,race3!$C:$J,8,FALSE)),0,VLOOKUP($B2,race3!$C:$J,8,FALSE))</f>
        <v>80</v>
      </c>
      <c r="H2" s="15">
        <f>IF(ISERROR(VLOOKUP($B2,race4!$C:$J,8,FALSE)),0,VLOOKUP($B2,race4!$C:$J,8,FALSE))</f>
        <v>0</v>
      </c>
      <c r="I2" s="15">
        <f>IF(ISERROR(VLOOKUP($B2,race5!$C:$J,8,FALSE)),0,VLOOKUP($B2,race5!$C:$J,8,FALSE))</f>
        <v>0</v>
      </c>
      <c r="J2" s="15">
        <f>IF(ISERROR(VLOOKUP($B2,race6!$C:$J,8,FALSE)),0,VLOOKUP($B2,race6!$C:$J,8,FALSE))</f>
        <v>100</v>
      </c>
      <c r="K2" s="15">
        <f>IF(ISERROR(VLOOKUP($B2,race7!$C:$J,8,FALSE)),0,VLOOKUP($B2,race7!$C:$J,8,FALSE))</f>
        <v>100</v>
      </c>
      <c r="L2" s="15">
        <f>IF(ISERROR(VLOOKUP($B2,race8!$C:$J,8,FALSE)),0,VLOOKUP($B2,race8!$C:$J,8,FALSE))</f>
        <v>100</v>
      </c>
      <c r="M2" s="15">
        <f>IF(ISERROR(VLOOKUP($B2,race9!$C:$J,8,FALSE)),0,VLOOKUP($B2,race9!$C:$J,8,FALSE))</f>
        <v>100</v>
      </c>
      <c r="N2" s="15">
        <f>IF(ISERROR(VLOOKUP($B2,race10!$C:$J,8,FALSE)),0,VLOOKUP($B2,race10!$C:$J,8,FALSE))</f>
        <v>0</v>
      </c>
      <c r="O2" s="15">
        <f>IF(ISERROR(VLOOKUP($B2,race11!$C:$J,8,FALSE)),0,VLOOKUP($B2,race11!$C:$J,8,FALSE))</f>
        <v>100</v>
      </c>
      <c r="P2" s="15">
        <f>IF(ISERROR(VLOOKUP($B2,race12!$C:$J,8,FALSE)),0,VLOOKUP($B2,race12!$C:$J,8,FALSE))</f>
        <v>50</v>
      </c>
      <c r="Q2" s="15">
        <f>IF(ISERROR(VLOOKUP($B2,race13!$C:$J,8,FALSE)),0,VLOOKUP($B2,race13!$C:$J,8,FALSE))</f>
        <v>0</v>
      </c>
      <c r="R2" s="15">
        <f>IF(ISERROR(VLOOKUP($B2,race14!$C:$J,8,FALSE)),0,VLOOKUP($B2,race14!$C:$J,8,FALSE))</f>
        <v>80</v>
      </c>
      <c r="S2" s="15">
        <f>IF(ISERROR(VLOOKUP($B2,race15!$C:$J,8,FALSE)),0,VLOOKUP($B2,race15!$C:$J,8,FALSE))</f>
        <v>36</v>
      </c>
      <c r="T2" s="28">
        <f aca="true" t="shared" si="1" ref="T2:T18">COUNTIF(E2:S2,"&gt;0")</f>
        <v>11</v>
      </c>
    </row>
    <row r="3" spans="1:20" ht="12.75">
      <c r="A3" s="36">
        <v>2</v>
      </c>
      <c r="B3" s="19" t="s">
        <v>61</v>
      </c>
      <c r="C3" s="20" t="s">
        <v>38</v>
      </c>
      <c r="D3" s="21">
        <f t="shared" si="0"/>
        <v>665</v>
      </c>
      <c r="E3" s="11">
        <f>IF(ISERROR(VLOOKUP($B3,race1!$C:$J,8,FALSE)),0,VLOOKUP($B3,race1!$C:$J,8,FALSE))</f>
        <v>60</v>
      </c>
      <c r="F3" s="2">
        <f>IF(ISERROR(VLOOKUP($B3,race2!$C:$J,8,FALSE)),0,VLOOKUP($B3,race2!$C:$J,8,FALSE))</f>
        <v>100</v>
      </c>
      <c r="G3" s="2">
        <f>IF(ISERROR(VLOOKUP($B3,race3!$C:$J,8,FALSE)),0,VLOOKUP($B3,race3!$C:$J,8,FALSE))</f>
        <v>50</v>
      </c>
      <c r="H3" s="2">
        <f>IF(ISERROR(VLOOKUP($B3,race4!$C:$J,8,FALSE)),0,VLOOKUP($B3,race4!$C:$J,8,FALSE))</f>
        <v>0</v>
      </c>
      <c r="I3" s="2">
        <f>IF(ISERROR(VLOOKUP($B3,race5!$C:$J,8,FALSE)),0,VLOOKUP($B3,race5!$C:$J,8,FALSE))</f>
        <v>0</v>
      </c>
      <c r="J3" s="15">
        <f>IF(ISERROR(VLOOKUP($B3,race6!$C:$J,8,FALSE)),0,VLOOKUP($B3,race6!$C:$J,8,FALSE))</f>
        <v>80</v>
      </c>
      <c r="K3" s="15">
        <f>IF(ISERROR(VLOOKUP($B3,race7!$C:$J,8,FALSE)),0,VLOOKUP($B3,race7!$C:$J,8,FALSE))</f>
        <v>60</v>
      </c>
      <c r="L3" s="15">
        <f>IF(ISERROR(VLOOKUP($B3,race8!$C:$J,8,FALSE)),0,VLOOKUP($B3,race8!$C:$J,8,FALSE))</f>
        <v>80</v>
      </c>
      <c r="M3" s="15">
        <f>IF(ISERROR(VLOOKUP($B3,race9!$C:$J,8,FALSE)),0,VLOOKUP($B3,race9!$C:$J,8,FALSE))</f>
        <v>45</v>
      </c>
      <c r="N3" s="15">
        <f>IF(ISERROR(VLOOKUP($B3,race10!$C:$J,8,FALSE)),0,VLOOKUP($B3,race10!$C:$J,8,FALSE))</f>
        <v>0</v>
      </c>
      <c r="O3" s="15">
        <f>IF(ISERROR(VLOOKUP($B3,race11!$C:$J,8,FALSE)),0,VLOOKUP($B3,race11!$C:$J,8,FALSE))</f>
        <v>0</v>
      </c>
      <c r="P3" s="15">
        <f>IF(ISERROR(VLOOKUP($B3,race12!$C:$J,8,FALSE)),0,VLOOKUP($B3,race12!$C:$J,8,FALSE))</f>
        <v>0</v>
      </c>
      <c r="Q3" s="15">
        <f>IF(ISERROR(VLOOKUP($B3,race13!$C:$J,8,FALSE)),0,VLOOKUP($B3,race13!$C:$J,8,FALSE))</f>
        <v>80</v>
      </c>
      <c r="R3" s="15">
        <f>IF(ISERROR(VLOOKUP($B3,race14!$C:$J,8,FALSE)),0,VLOOKUP($B3,race14!$C:$J,8,FALSE))</f>
        <v>50</v>
      </c>
      <c r="S3" s="15">
        <f>IF(ISERROR(VLOOKUP($B3,race15!$C:$J,8,FALSE)),0,VLOOKUP($B3,race15!$C:$J,8,FALSE))</f>
        <v>60</v>
      </c>
      <c r="T3" s="27">
        <f t="shared" si="1"/>
        <v>10</v>
      </c>
    </row>
    <row r="4" spans="1:20" ht="12.75">
      <c r="A4" s="36">
        <v>3</v>
      </c>
      <c r="B4" s="19" t="s">
        <v>80</v>
      </c>
      <c r="C4" s="20" t="s">
        <v>38</v>
      </c>
      <c r="D4" s="21">
        <f t="shared" si="0"/>
        <v>500</v>
      </c>
      <c r="E4" s="11">
        <f>IF(ISERROR(VLOOKUP($B4,race1!$C:$J,8,FALSE)),0,VLOOKUP($B4,race1!$C:$J,8,FALSE))</f>
        <v>50</v>
      </c>
      <c r="F4" s="2">
        <f>IF(ISERROR(VLOOKUP($B4,race2!$C:$J,8,FALSE)),0,VLOOKUP($B4,race2!$C:$J,8,FALSE))</f>
        <v>45</v>
      </c>
      <c r="G4" s="2">
        <f>IF(ISERROR(VLOOKUP($B4,race3!$C:$J,8,FALSE)),0,VLOOKUP($B4,race3!$C:$J,8,FALSE))</f>
        <v>45</v>
      </c>
      <c r="H4" s="2">
        <f>IF(ISERROR(VLOOKUP($B4,race4!$C:$J,8,FALSE)),0,VLOOKUP($B4,race4!$C:$J,8,FALSE))</f>
        <v>0</v>
      </c>
      <c r="I4" s="2">
        <f>IF(ISERROR(VLOOKUP($B4,race5!$C:$J,8,FALSE)),0,VLOOKUP($B4,race5!$C:$J,8,FALSE))</f>
        <v>0</v>
      </c>
      <c r="J4" s="15">
        <f>IF(ISERROR(VLOOKUP($B4,race6!$C:$J,8,FALSE)),0,VLOOKUP($B4,race6!$C:$J,8,FALSE))</f>
        <v>0</v>
      </c>
      <c r="K4" s="15">
        <f>IF(ISERROR(VLOOKUP($B4,race7!$C:$J,8,FALSE)),0,VLOOKUP($B4,race7!$C:$J,8,FALSE))</f>
        <v>40</v>
      </c>
      <c r="L4" s="15">
        <f>IF(ISERROR(VLOOKUP($B4,race8!$C:$J,8,FALSE)),0,VLOOKUP($B4,race8!$C:$J,8,FALSE))</f>
        <v>60</v>
      </c>
      <c r="M4" s="15">
        <f>IF(ISERROR(VLOOKUP($B4,race9!$C:$J,8,FALSE)),0,VLOOKUP($B4,race9!$C:$J,8,FALSE))</f>
        <v>60</v>
      </c>
      <c r="N4" s="15">
        <f>IF(ISERROR(VLOOKUP($B4,race10!$C:$J,8,FALSE)),0,VLOOKUP($B4,race10!$C:$J,8,FALSE))</f>
        <v>0</v>
      </c>
      <c r="O4" s="15">
        <f>IF(ISERROR(VLOOKUP($B4,race11!$C:$J,8,FALSE)),0,VLOOKUP($B4,race11!$C:$J,8,FALSE))</f>
        <v>0</v>
      </c>
      <c r="P4" s="15">
        <f>IF(ISERROR(VLOOKUP($B4,race12!$C:$J,8,FALSE)),0,VLOOKUP($B4,race12!$C:$J,8,FALSE))</f>
        <v>0</v>
      </c>
      <c r="Q4" s="15">
        <f>IF(ISERROR(VLOOKUP($B4,race13!$C:$J,8,FALSE)),0,VLOOKUP($B4,race13!$C:$J,8,FALSE))</f>
        <v>100</v>
      </c>
      <c r="R4" s="15">
        <f>IF(ISERROR(VLOOKUP($B4,race14!$C:$J,8,FALSE)),0,VLOOKUP($B4,race14!$C:$J,8,FALSE))</f>
        <v>60</v>
      </c>
      <c r="S4" s="15">
        <f>IF(ISERROR(VLOOKUP($B4,race15!$C:$J,8,FALSE)),0,VLOOKUP($B4,race15!$C:$J,8,FALSE))</f>
        <v>40</v>
      </c>
      <c r="T4" s="27">
        <f t="shared" si="1"/>
        <v>9</v>
      </c>
    </row>
    <row r="5" spans="1:20" ht="12.75">
      <c r="A5" s="36">
        <v>4</v>
      </c>
      <c r="B5" s="19" t="s">
        <v>97</v>
      </c>
      <c r="C5" s="20" t="s">
        <v>38</v>
      </c>
      <c r="D5" s="21">
        <f t="shared" si="0"/>
        <v>420</v>
      </c>
      <c r="E5" s="11">
        <f>IF(ISERROR(VLOOKUP($B5,race1!$C:$J,8,FALSE)),0,VLOOKUP($B5,race1!$C:$J,8,FALSE))</f>
        <v>0</v>
      </c>
      <c r="F5" s="2">
        <f>IF(ISERROR(VLOOKUP($B5,race2!$C:$J,8,FALSE)),0,VLOOKUP($B5,race2!$C:$J,8,FALSE))</f>
        <v>50</v>
      </c>
      <c r="G5" s="2">
        <f>IF(ISERROR(VLOOKUP($B5,race3!$C:$J,8,FALSE)),0,VLOOKUP($B5,race3!$C:$J,8,FALSE))</f>
        <v>40</v>
      </c>
      <c r="H5" s="2">
        <f>IF(ISERROR(VLOOKUP($B5,race4!$C:$J,8,FALSE)),0,VLOOKUP($B5,race4!$C:$J,8,FALSE))</f>
        <v>0</v>
      </c>
      <c r="I5" s="2">
        <f>IF(ISERROR(VLOOKUP($B5,race5!$C:$J,8,FALSE)),0,VLOOKUP($B5,race5!$C:$J,8,FALSE))</f>
        <v>0</v>
      </c>
      <c r="J5" s="15">
        <f>IF(ISERROR(VLOOKUP($B5,race6!$C:$J,8,FALSE)),0,VLOOKUP($B5,race6!$C:$J,8,FALSE))</f>
        <v>60</v>
      </c>
      <c r="K5" s="15">
        <f>IF(ISERROR(VLOOKUP($B5,race7!$C:$J,8,FALSE)),0,VLOOKUP($B5,race7!$C:$J,8,FALSE))</f>
        <v>80</v>
      </c>
      <c r="L5" s="15">
        <f>IF(ISERROR(VLOOKUP($B5,race8!$C:$J,8,FALSE)),0,VLOOKUP($B5,race8!$C:$J,8,FALSE))</f>
        <v>50</v>
      </c>
      <c r="M5" s="15">
        <f>IF(ISERROR(VLOOKUP($B5,race9!$C:$J,8,FALSE)),0,VLOOKUP($B5,race9!$C:$J,8,FALSE))</f>
        <v>80</v>
      </c>
      <c r="N5" s="15">
        <f>IF(ISERROR(VLOOKUP($B5,race10!$C:$J,8,FALSE)),0,VLOOKUP($B5,race10!$C:$J,8,FALSE))</f>
        <v>0</v>
      </c>
      <c r="O5" s="15">
        <f>IF(ISERROR(VLOOKUP($B5,race11!$C:$J,8,FALSE)),0,VLOOKUP($B5,race11!$C:$J,8,FALSE))</f>
        <v>0</v>
      </c>
      <c r="P5" s="15">
        <f>IF(ISERROR(VLOOKUP($B5,race12!$C:$J,8,FALSE)),0,VLOOKUP($B5,race12!$C:$J,8,FALSE))</f>
        <v>60</v>
      </c>
      <c r="Q5" s="15">
        <f>IF(ISERROR(VLOOKUP($B5,race13!$C:$J,8,FALSE)),0,VLOOKUP($B5,race13!$C:$J,8,FALSE))</f>
        <v>0</v>
      </c>
      <c r="R5" s="15">
        <f>IF(ISERROR(VLOOKUP($B5,race14!$C:$J,8,FALSE)),0,VLOOKUP($B5,race14!$C:$J,8,FALSE))</f>
        <v>0</v>
      </c>
      <c r="S5" s="15">
        <f>IF(ISERROR(VLOOKUP($B5,race15!$C:$J,8,FALSE)),0,VLOOKUP($B5,race15!$C:$J,8,FALSE))</f>
        <v>0</v>
      </c>
      <c r="T5" s="27">
        <f t="shared" si="1"/>
        <v>7</v>
      </c>
    </row>
    <row r="6" spans="1:20" ht="12.75">
      <c r="A6" s="36">
        <v>5</v>
      </c>
      <c r="B6" s="19" t="s">
        <v>110</v>
      </c>
      <c r="C6" s="20" t="s">
        <v>38</v>
      </c>
      <c r="D6" s="21">
        <f t="shared" si="0"/>
        <v>380</v>
      </c>
      <c r="E6" s="11">
        <f>IF(ISERROR(VLOOKUP($B6,race1!$C:$J,8,FALSE)),0,VLOOKUP($B6,race1!$C:$J,8,FALSE))</f>
        <v>0</v>
      </c>
      <c r="F6" s="2">
        <f>IF(ISERROR(VLOOKUP($B6,race2!$C:$J,8,FALSE)),0,VLOOKUP($B6,race2!$C:$J,8,FALSE))</f>
        <v>0</v>
      </c>
      <c r="G6" s="2">
        <f>IF(ISERROR(VLOOKUP($B6,race3!$C:$J,8,FALSE)),0,VLOOKUP($B6,race3!$C:$J,8,FALSE))</f>
        <v>29</v>
      </c>
      <c r="H6" s="2">
        <f>IF(ISERROR(VLOOKUP($B6,race4!$C:$J,8,FALSE)),0,VLOOKUP($B6,race4!$C:$J,8,FALSE))</f>
        <v>0</v>
      </c>
      <c r="I6" s="2">
        <f>IF(ISERROR(VLOOKUP($B6,race5!$C:$J,8,FALSE)),0,VLOOKUP($B6,race5!$C:$J,8,FALSE))</f>
        <v>0</v>
      </c>
      <c r="J6" s="15">
        <f>IF(ISERROR(VLOOKUP($B6,race6!$C:$J,8,FALSE)),0,VLOOKUP($B6,race6!$C:$J,8,FALSE))</f>
        <v>0</v>
      </c>
      <c r="K6" s="15">
        <f>IF(ISERROR(VLOOKUP($B6,race7!$C:$J,8,FALSE)),0,VLOOKUP($B6,race7!$C:$J,8,FALSE))</f>
        <v>36</v>
      </c>
      <c r="L6" s="15">
        <f>IF(ISERROR(VLOOKUP($B6,race8!$C:$J,8,FALSE)),0,VLOOKUP($B6,race8!$C:$J,8,FALSE))</f>
        <v>45</v>
      </c>
      <c r="M6" s="15">
        <f>IF(ISERROR(VLOOKUP($B6,race9!$C:$J,8,FALSE)),0,VLOOKUP($B6,race9!$C:$J,8,FALSE))</f>
        <v>40</v>
      </c>
      <c r="N6" s="15">
        <f>IF(ISERROR(VLOOKUP($B6,race10!$C:$J,8,FALSE)),0,VLOOKUP($B6,race10!$C:$J,8,FALSE))</f>
        <v>0</v>
      </c>
      <c r="O6" s="15">
        <f>IF(ISERROR(VLOOKUP($B6,race11!$C:$J,8,FALSE)),0,VLOOKUP($B6,race11!$C:$J,8,FALSE))</f>
        <v>0</v>
      </c>
      <c r="P6" s="15">
        <f>IF(ISERROR(VLOOKUP($B6,race12!$C:$J,8,FALSE)),0,VLOOKUP($B6,race12!$C:$J,8,FALSE))</f>
        <v>45</v>
      </c>
      <c r="Q6" s="15">
        <f>IF(ISERROR(VLOOKUP($B6,race13!$C:$J,8,FALSE)),0,VLOOKUP($B6,race13!$C:$J,8,FALSE))</f>
        <v>60</v>
      </c>
      <c r="R6" s="15">
        <f>IF(ISERROR(VLOOKUP($B6,race14!$C:$J,8,FALSE)),0,VLOOKUP($B6,race14!$C:$J,8,FALSE))</f>
        <v>45</v>
      </c>
      <c r="S6" s="15">
        <f>IF(ISERROR(VLOOKUP($B6,race15!$C:$J,8,FALSE)),0,VLOOKUP($B6,race15!$C:$J,8,FALSE))</f>
        <v>80</v>
      </c>
      <c r="T6" s="27">
        <f t="shared" si="1"/>
        <v>8</v>
      </c>
    </row>
    <row r="7" spans="1:20" ht="12.75">
      <c r="A7" s="36">
        <v>7</v>
      </c>
      <c r="B7" s="19" t="s">
        <v>69</v>
      </c>
      <c r="C7" s="20" t="s">
        <v>38</v>
      </c>
      <c r="D7" s="21">
        <f t="shared" si="0"/>
        <v>349</v>
      </c>
      <c r="E7" s="11">
        <f>IF(ISERROR(VLOOKUP($B7,race1!$C:$J,8,FALSE)),0,VLOOKUP($B7,race1!$C:$J,8,FALSE))</f>
        <v>0</v>
      </c>
      <c r="F7" s="2">
        <f>IF(ISERROR(VLOOKUP($B7,race2!$C:$J,8,FALSE)),0,VLOOKUP($B7,race2!$C:$J,8,FALSE))</f>
        <v>40</v>
      </c>
      <c r="G7" s="2">
        <f>IF(ISERROR(VLOOKUP($B7,race3!$C:$J,8,FALSE)),0,VLOOKUP($B7,race3!$C:$J,8,FALSE))</f>
        <v>0</v>
      </c>
      <c r="H7" s="2">
        <f>IF(ISERROR(VLOOKUP($B7,race4!$C:$J,8,FALSE)),0,VLOOKUP($B7,race4!$C:$J,8,FALSE))</f>
        <v>0</v>
      </c>
      <c r="I7" s="2">
        <f>IF(ISERROR(VLOOKUP($B7,race5!$C:$J,8,FALSE)),0,VLOOKUP($B7,race5!$C:$J,8,FALSE))</f>
        <v>0</v>
      </c>
      <c r="J7" s="15">
        <f>IF(ISERROR(VLOOKUP($B7,race6!$C:$J,8,FALSE)),0,VLOOKUP($B7,race6!$C:$J,8,FALSE))</f>
        <v>0</v>
      </c>
      <c r="K7" s="15">
        <f>IF(ISERROR(VLOOKUP($B7,race7!$C:$J,8,FALSE)),0,VLOOKUP($B7,race7!$C:$J,8,FALSE))</f>
        <v>26</v>
      </c>
      <c r="L7" s="15">
        <f>IF(ISERROR(VLOOKUP($B7,race8!$C:$J,8,FALSE)),0,VLOOKUP($B7,race8!$C:$J,8,FALSE))</f>
        <v>32</v>
      </c>
      <c r="M7" s="15">
        <f>IF(ISERROR(VLOOKUP($B7,race9!$C:$J,8,FALSE)),0,VLOOKUP($B7,race9!$C:$J,8,FALSE))</f>
        <v>29</v>
      </c>
      <c r="N7" s="15">
        <f>IF(ISERROR(VLOOKUP($B7,race10!$C:$J,8,FALSE)),0,VLOOKUP($B7,race10!$C:$J,8,FALSE))</f>
        <v>0</v>
      </c>
      <c r="O7" s="15">
        <f>IF(ISERROR(VLOOKUP($B7,race11!$C:$J,8,FALSE)),0,VLOOKUP($B7,race11!$C:$J,8,FALSE))</f>
        <v>60</v>
      </c>
      <c r="P7" s="15">
        <f>IF(ISERROR(VLOOKUP($B7,race12!$C:$J,8,FALSE)),0,VLOOKUP($B7,race12!$C:$J,8,FALSE))</f>
        <v>40</v>
      </c>
      <c r="Q7" s="15">
        <f>IF(ISERROR(VLOOKUP($B7,race13!$C:$J,8,FALSE)),0,VLOOKUP($B7,race13!$C:$J,8,FALSE))</f>
        <v>45</v>
      </c>
      <c r="R7" s="15">
        <f>IF(ISERROR(VLOOKUP($B7,race14!$C:$J,8,FALSE)),0,VLOOKUP($B7,race14!$C:$J,8,FALSE))</f>
        <v>32</v>
      </c>
      <c r="S7" s="15">
        <f>IF(ISERROR(VLOOKUP($B7,race15!$C:$J,8,FALSE)),0,VLOOKUP($B7,race15!$C:$J,8,FALSE))</f>
        <v>45</v>
      </c>
      <c r="T7" s="27">
        <f t="shared" si="1"/>
        <v>9</v>
      </c>
    </row>
    <row r="8" spans="1:20" ht="12.75">
      <c r="A8" s="36">
        <v>10</v>
      </c>
      <c r="B8" s="19" t="s">
        <v>160</v>
      </c>
      <c r="C8" s="20" t="s">
        <v>38</v>
      </c>
      <c r="D8" s="21">
        <f t="shared" si="0"/>
        <v>292</v>
      </c>
      <c r="E8" s="11">
        <f>IF(ISERROR(VLOOKUP($B8,race1!$C:$J,8,FALSE)),0,VLOOKUP($B8,race1!$C:$J,8,FALSE))</f>
        <v>0</v>
      </c>
      <c r="F8" s="2">
        <f>IF(ISERROR(VLOOKUP($B8,race2!$C:$J,8,FALSE)),0,VLOOKUP($B8,race2!$C:$J,8,FALSE))</f>
        <v>0</v>
      </c>
      <c r="G8" s="2">
        <f>IF(ISERROR(VLOOKUP($B8,race3!$C:$J,8,FALSE)),0,VLOOKUP($B8,race3!$C:$J,8,FALSE))</f>
        <v>0</v>
      </c>
      <c r="H8" s="2">
        <f>IF(ISERROR(VLOOKUP($B8,race4!$C:$J,8,FALSE)),0,VLOOKUP($B8,race4!$C:$J,8,FALSE))</f>
        <v>0</v>
      </c>
      <c r="I8" s="2">
        <f>IF(ISERROR(VLOOKUP($B8,race5!$C:$J,8,FALSE)),0,VLOOKUP($B8,race5!$C:$J,8,FALSE))</f>
        <v>0</v>
      </c>
      <c r="J8" s="15">
        <f>IF(ISERROR(VLOOKUP($B8,race6!$C:$J,8,FALSE)),0,VLOOKUP($B8,race6!$C:$J,8,FALSE))</f>
        <v>0</v>
      </c>
      <c r="K8" s="15">
        <f>IF(ISERROR(VLOOKUP($B8,race7!$C:$J,8,FALSE)),0,VLOOKUP($B8,race7!$C:$J,8,FALSE))</f>
        <v>0</v>
      </c>
      <c r="L8" s="15">
        <f>IF(ISERROR(VLOOKUP($B8,race8!$C:$J,8,FALSE)),0,VLOOKUP($B8,race8!$C:$J,8,FALSE))</f>
        <v>36</v>
      </c>
      <c r="M8" s="15">
        <f>IF(ISERROR(VLOOKUP($B8,race9!$C:$J,8,FALSE)),0,VLOOKUP($B8,race9!$C:$J,8,FALSE))</f>
        <v>36</v>
      </c>
      <c r="N8" s="15">
        <f>IF(ISERROR(VLOOKUP($B8,race10!$C:$J,8,FALSE)),0,VLOOKUP($B8,race10!$C:$J,8,FALSE))</f>
        <v>0</v>
      </c>
      <c r="O8" s="15">
        <f>IF(ISERROR(VLOOKUP($B8,race11!$C:$J,8,FALSE)),0,VLOOKUP($B8,race11!$C:$J,8,FALSE))</f>
        <v>80</v>
      </c>
      <c r="P8" s="15">
        <f>IF(ISERROR(VLOOKUP($B8,race12!$C:$J,8,FALSE)),0,VLOOKUP($B8,race12!$C:$J,8,FALSE))</f>
        <v>0</v>
      </c>
      <c r="Q8" s="15">
        <f>IF(ISERROR(VLOOKUP($B8,race13!$C:$J,8,FALSE)),0,VLOOKUP($B8,race13!$C:$J,8,FALSE))</f>
        <v>50</v>
      </c>
      <c r="R8" s="15">
        <f>IF(ISERROR(VLOOKUP($B8,race14!$C:$J,8,FALSE)),0,VLOOKUP($B8,race14!$C:$J,8,FALSE))</f>
        <v>40</v>
      </c>
      <c r="S8" s="15">
        <f>IF(ISERROR(VLOOKUP($B8,race15!$C:$J,8,FALSE)),0,VLOOKUP($B8,race15!$C:$J,8,FALSE))</f>
        <v>50</v>
      </c>
      <c r="T8" s="27">
        <f>COUNTIF(E8:S8,"&gt;0")</f>
        <v>6</v>
      </c>
    </row>
    <row r="9" spans="1:20" ht="12.75">
      <c r="A9" s="36">
        <v>12</v>
      </c>
      <c r="B9" s="19" t="s">
        <v>96</v>
      </c>
      <c r="C9" s="20" t="s">
        <v>38</v>
      </c>
      <c r="D9" s="21">
        <f t="shared" si="0"/>
        <v>237</v>
      </c>
      <c r="E9" s="11">
        <f>IF(ISERROR(VLOOKUP($B9,race1!$C:$J,8,FALSE)),0,VLOOKUP($B9,race1!$C:$J,8,FALSE))</f>
        <v>0</v>
      </c>
      <c r="F9" s="2">
        <f>IF(ISERROR(VLOOKUP($B9,race2!$C:$J,8,FALSE)),0,VLOOKUP($B9,race2!$C:$J,8,FALSE))</f>
        <v>80</v>
      </c>
      <c r="G9" s="2">
        <f>IF(ISERROR(VLOOKUP($B9,race3!$C:$J,8,FALSE)),0,VLOOKUP($B9,race3!$C:$J,8,FALSE))</f>
        <v>32</v>
      </c>
      <c r="H9" s="2">
        <f>IF(ISERROR(VLOOKUP($B9,race4!$C:$J,8,FALSE)),0,VLOOKUP($B9,race4!$C:$J,8,FALSE))</f>
        <v>0</v>
      </c>
      <c r="I9" s="2">
        <f>IF(ISERROR(VLOOKUP($B9,race5!$C:$J,8,FALSE)),0,VLOOKUP($B9,race5!$C:$J,8,FALSE))</f>
        <v>0</v>
      </c>
      <c r="J9" s="15">
        <f>IF(ISERROR(VLOOKUP($B9,race6!$C:$J,8,FALSE)),0,VLOOKUP($B9,race6!$C:$J,8,FALSE))</f>
        <v>0</v>
      </c>
      <c r="K9" s="15">
        <f>IF(ISERROR(VLOOKUP($B9,race7!$C:$J,8,FALSE)),0,VLOOKUP($B9,race7!$C:$J,8,FALSE))</f>
        <v>45</v>
      </c>
      <c r="L9" s="15">
        <f>IF(ISERROR(VLOOKUP($B9,race8!$C:$J,8,FALSE)),0,VLOOKUP($B9,race8!$C:$J,8,FALSE))</f>
        <v>0</v>
      </c>
      <c r="M9" s="15">
        <f>IF(ISERROR(VLOOKUP($B9,race9!$C:$J,8,FALSE)),0,VLOOKUP($B9,race9!$C:$J,8,FALSE))</f>
        <v>0</v>
      </c>
      <c r="N9" s="15">
        <f>IF(ISERROR(VLOOKUP($B9,race10!$C:$J,8,FALSE)),0,VLOOKUP($B9,race10!$C:$J,8,FALSE))</f>
        <v>0</v>
      </c>
      <c r="O9" s="15">
        <f>IF(ISERROR(VLOOKUP($B9,race11!$C:$J,8,FALSE)),0,VLOOKUP($B9,race11!$C:$J,8,FALSE))</f>
        <v>0</v>
      </c>
      <c r="P9" s="15">
        <f>IF(ISERROR(VLOOKUP($B9,race12!$C:$J,8,FALSE)),0,VLOOKUP($B9,race12!$C:$J,8,FALSE))</f>
        <v>80</v>
      </c>
      <c r="Q9" s="15">
        <f>IF(ISERROR(VLOOKUP($B9,race13!$C:$J,8,FALSE)),0,VLOOKUP($B9,race13!$C:$J,8,FALSE))</f>
        <v>0</v>
      </c>
      <c r="R9" s="15">
        <f>IF(ISERROR(VLOOKUP($B9,race14!$C:$J,8,FALSE)),0,VLOOKUP($B9,race14!$C:$J,8,FALSE))</f>
        <v>0</v>
      </c>
      <c r="S9" s="15">
        <f>IF(ISERROR(VLOOKUP($B9,race15!$C:$J,8,FALSE)),0,VLOOKUP($B9,race15!$C:$J,8,FALSE))</f>
        <v>0</v>
      </c>
      <c r="T9" s="27">
        <f t="shared" si="1"/>
        <v>4</v>
      </c>
    </row>
    <row r="10" spans="1:20" ht="12.75">
      <c r="A10" s="36">
        <v>6</v>
      </c>
      <c r="B10" s="19" t="s">
        <v>44</v>
      </c>
      <c r="C10" s="20" t="s">
        <v>38</v>
      </c>
      <c r="D10" s="21">
        <f t="shared" si="0"/>
        <v>214</v>
      </c>
      <c r="E10" s="11">
        <f>IF(ISERROR(VLOOKUP($B10,race1!$C:$J,8,FALSE)),0,VLOOKUP($B10,race1!$C:$J,8,FALSE))</f>
        <v>0</v>
      </c>
      <c r="F10" s="2">
        <f>IF(ISERROR(VLOOKUP($B10,race2!$C:$J,8,FALSE)),0,VLOOKUP($B10,race2!$C:$J,8,FALSE))</f>
        <v>0</v>
      </c>
      <c r="G10" s="2">
        <f>IF(ISERROR(VLOOKUP($B10,race3!$C:$J,8,FALSE)),0,VLOOKUP($B10,race3!$C:$J,8,FALSE))</f>
        <v>24</v>
      </c>
      <c r="H10" s="2">
        <f>IF(ISERROR(VLOOKUP($B10,race4!$C:$J,8,FALSE)),0,VLOOKUP($B10,race4!$C:$J,8,FALSE))</f>
        <v>0</v>
      </c>
      <c r="I10" s="2">
        <f>IF(ISERROR(VLOOKUP($B10,race5!$C:$J,8,FALSE)),0,VLOOKUP($B10,race5!$C:$J,8,FALSE))</f>
        <v>0</v>
      </c>
      <c r="J10" s="15">
        <f>IF(ISERROR(VLOOKUP($B10,race6!$C:$J,8,FALSE)),0,VLOOKUP($B10,race6!$C:$J,8,FALSE))</f>
        <v>50</v>
      </c>
      <c r="K10" s="15">
        <f>IF(ISERROR(VLOOKUP($B10,race7!$C:$J,8,FALSE)),0,VLOOKUP($B10,race7!$C:$J,8,FALSE))</f>
        <v>0</v>
      </c>
      <c r="L10" s="15">
        <f>IF(ISERROR(VLOOKUP($B10,race8!$C:$J,8,FALSE)),0,VLOOKUP($B10,race8!$C:$J,8,FALSE))</f>
        <v>40</v>
      </c>
      <c r="M10" s="15">
        <f>IF(ISERROR(VLOOKUP($B10,race9!$C:$J,8,FALSE)),0,VLOOKUP($B10,race9!$C:$J,8,FALSE))</f>
        <v>0</v>
      </c>
      <c r="N10" s="15">
        <f>IF(ISERROR(VLOOKUP($B10,race10!$C:$J,8,FALSE)),0,VLOOKUP($B10,race10!$C:$J,8,FALSE))</f>
        <v>0</v>
      </c>
      <c r="O10" s="15">
        <f>IF(ISERROR(VLOOKUP($B10,race11!$C:$J,8,FALSE)),0,VLOOKUP($B10,race11!$C:$J,8,FALSE))</f>
        <v>0</v>
      </c>
      <c r="P10" s="15">
        <f>IF(ISERROR(VLOOKUP($B10,race12!$C:$J,8,FALSE)),0,VLOOKUP($B10,race12!$C:$J,8,FALSE))</f>
        <v>100</v>
      </c>
      <c r="Q10" s="15">
        <f>IF(ISERROR(VLOOKUP($B10,race13!$C:$J,8,FALSE)),0,VLOOKUP($B10,race13!$C:$J,8,FALSE))</f>
        <v>0</v>
      </c>
      <c r="R10" s="15">
        <f>IF(ISERROR(VLOOKUP($B10,race14!$C:$J,8,FALSE)),0,VLOOKUP($B10,race14!$C:$J,8,FALSE))</f>
        <v>0</v>
      </c>
      <c r="S10" s="15">
        <f>IF(ISERROR(VLOOKUP($B10,race15!$C:$J,8,FALSE)),0,VLOOKUP($B10,race15!$C:$J,8,FALSE))</f>
        <v>0</v>
      </c>
      <c r="T10" s="27">
        <f>COUNTIF(E10:S10,"&gt;0")</f>
        <v>4</v>
      </c>
    </row>
    <row r="11" spans="1:20" ht="12.75">
      <c r="A11" s="36">
        <v>8</v>
      </c>
      <c r="B11" s="19" t="s">
        <v>112</v>
      </c>
      <c r="C11" s="20" t="s">
        <v>38</v>
      </c>
      <c r="D11" s="21">
        <f t="shared" si="0"/>
        <v>126</v>
      </c>
      <c r="E11" s="11">
        <f>IF(ISERROR(VLOOKUP($B11,race1!$C:$J,8,FALSE)),0,VLOOKUP($B11,race1!$C:$J,8,FALSE))</f>
        <v>0</v>
      </c>
      <c r="F11" s="2">
        <f>IF(ISERROR(VLOOKUP($B11,race2!$C:$J,8,FALSE)),0,VLOOKUP($B11,race2!$C:$J,8,FALSE))</f>
        <v>0</v>
      </c>
      <c r="G11" s="2">
        <f>IF(ISERROR(VLOOKUP($B11,race3!$C:$J,8,FALSE)),0,VLOOKUP($B11,race3!$C:$J,8,FALSE))</f>
        <v>26</v>
      </c>
      <c r="H11" s="2">
        <f>IF(ISERROR(VLOOKUP($B11,race4!$C:$J,8,FALSE)),0,VLOOKUP($B11,race4!$C:$J,8,FALSE))</f>
        <v>0</v>
      </c>
      <c r="I11" s="2">
        <f>IF(ISERROR(VLOOKUP($B11,race5!$C:$J,8,FALSE)),0,VLOOKUP($B11,race5!$C:$J,8,FALSE))</f>
        <v>0</v>
      </c>
      <c r="J11" s="15">
        <f>IF(ISERROR(VLOOKUP($B11,race6!$C:$J,8,FALSE)),0,VLOOKUP($B11,race6!$C:$J,8,FALSE))</f>
        <v>0</v>
      </c>
      <c r="K11" s="15">
        <f>IF(ISERROR(VLOOKUP($B11,race7!$C:$J,8,FALSE)),0,VLOOKUP($B11,race7!$C:$J,8,FALSE))</f>
        <v>50</v>
      </c>
      <c r="L11" s="15">
        <f>IF(ISERROR(VLOOKUP($B11,race8!$C:$J,8,FALSE)),0,VLOOKUP($B11,race8!$C:$J,8,FALSE))</f>
        <v>0</v>
      </c>
      <c r="M11" s="15">
        <f>IF(ISERROR(VLOOKUP($B11,race9!$C:$J,8,FALSE)),0,VLOOKUP($B11,race9!$C:$J,8,FALSE))</f>
        <v>50</v>
      </c>
      <c r="N11" s="15">
        <f>IF(ISERROR(VLOOKUP($B11,race10!$C:$J,8,FALSE)),0,VLOOKUP($B11,race10!$C:$J,8,FALSE))</f>
        <v>0</v>
      </c>
      <c r="O11" s="15">
        <f>IF(ISERROR(VLOOKUP($B11,race11!$C:$J,8,FALSE)),0,VLOOKUP($B11,race11!$C:$J,8,FALSE))</f>
        <v>0</v>
      </c>
      <c r="P11" s="15">
        <f>IF(ISERROR(VLOOKUP($B11,race12!$C:$J,8,FALSE)),0,VLOOKUP($B11,race12!$C:$J,8,FALSE))</f>
        <v>0</v>
      </c>
      <c r="Q11" s="15">
        <f>IF(ISERROR(VLOOKUP($B11,race13!$C:$J,8,FALSE)),0,VLOOKUP($B11,race13!$C:$J,8,FALSE))</f>
        <v>0</v>
      </c>
      <c r="R11" s="15">
        <f>IF(ISERROR(VLOOKUP($B11,race14!$C:$J,8,FALSE)),0,VLOOKUP($B11,race14!$C:$J,8,FALSE))</f>
        <v>0</v>
      </c>
      <c r="S11" s="15">
        <f>IF(ISERROR(VLOOKUP($B11,race15!$C:$J,8,FALSE)),0,VLOOKUP($B11,race15!$C:$J,8,FALSE))</f>
        <v>0</v>
      </c>
      <c r="T11" s="27">
        <f t="shared" si="1"/>
        <v>3</v>
      </c>
    </row>
    <row r="12" spans="1:20" ht="12.75">
      <c r="A12" s="36">
        <v>9</v>
      </c>
      <c r="B12" s="19" t="s">
        <v>79</v>
      </c>
      <c r="C12" s="20" t="s">
        <v>38</v>
      </c>
      <c r="D12" s="21">
        <f t="shared" si="0"/>
        <v>100</v>
      </c>
      <c r="E12" s="11">
        <f>IF(ISERROR(VLOOKUP($B12,race1!$C:$J,8,FALSE)),0,VLOOKUP($B12,race1!$C:$J,8,FALSE))</f>
        <v>100</v>
      </c>
      <c r="F12" s="2">
        <f>IF(ISERROR(VLOOKUP($B12,race2!$C:$J,8,FALSE)),0,VLOOKUP($B12,race2!$C:$J,8,FALSE))</f>
        <v>0</v>
      </c>
      <c r="G12" s="2">
        <f>IF(ISERROR(VLOOKUP($B12,race3!$C:$J,8,FALSE)),0,VLOOKUP($B12,race3!$C:$J,8,FALSE))</f>
        <v>0</v>
      </c>
      <c r="H12" s="2">
        <f>IF(ISERROR(VLOOKUP($B12,race4!$C:$J,8,FALSE)),0,VLOOKUP($B12,race4!$C:$J,8,FALSE))</f>
        <v>0</v>
      </c>
      <c r="I12" s="2">
        <f>IF(ISERROR(VLOOKUP($B12,race5!$C:$J,8,FALSE)),0,VLOOKUP($B12,race5!$C:$J,8,FALSE))</f>
        <v>0</v>
      </c>
      <c r="J12" s="15">
        <f>IF(ISERROR(VLOOKUP($B12,race6!$C:$J,8,FALSE)),0,VLOOKUP($B12,race6!$C:$J,8,FALSE))</f>
        <v>0</v>
      </c>
      <c r="K12" s="15">
        <f>IF(ISERROR(VLOOKUP($B12,race7!$C:$J,8,FALSE)),0,VLOOKUP($B12,race7!$C:$J,8,FALSE))</f>
        <v>0</v>
      </c>
      <c r="L12" s="15">
        <f>IF(ISERROR(VLOOKUP($B12,race8!$C:$J,8,FALSE)),0,VLOOKUP($B12,race8!$C:$J,8,FALSE))</f>
        <v>0</v>
      </c>
      <c r="M12" s="15">
        <f>IF(ISERROR(VLOOKUP($B12,race9!$C:$J,8,FALSE)),0,VLOOKUP($B12,race9!$C:$J,8,FALSE))</f>
        <v>0</v>
      </c>
      <c r="N12" s="15">
        <f>IF(ISERROR(VLOOKUP($B12,race10!$C:$J,8,FALSE)),0,VLOOKUP($B12,race10!$C:$J,8,FALSE))</f>
        <v>0</v>
      </c>
      <c r="O12" s="15">
        <f>IF(ISERROR(VLOOKUP($B12,race11!$C:$J,8,FALSE)),0,VLOOKUP($B12,race11!$C:$J,8,FALSE))</f>
        <v>0</v>
      </c>
      <c r="P12" s="15">
        <f>IF(ISERROR(VLOOKUP($B12,race12!$C:$J,8,FALSE)),0,VLOOKUP($B12,race12!$C:$J,8,FALSE))</f>
        <v>0</v>
      </c>
      <c r="Q12" s="15">
        <f>IF(ISERROR(VLOOKUP($B12,race13!$C:$J,8,FALSE)),0,VLOOKUP($B12,race13!$C:$J,8,FALSE))</f>
        <v>0</v>
      </c>
      <c r="R12" s="15">
        <f>IF(ISERROR(VLOOKUP($B12,race14!$C:$J,8,FALSE)),0,VLOOKUP($B12,race14!$C:$J,8,FALSE))</f>
        <v>0</v>
      </c>
      <c r="S12" s="15">
        <f>IF(ISERROR(VLOOKUP($B12,race15!$C:$J,8,FALSE)),0,VLOOKUP($B12,race15!$C:$J,8,FALSE))</f>
        <v>0</v>
      </c>
      <c r="T12" s="27">
        <f t="shared" si="1"/>
        <v>1</v>
      </c>
    </row>
    <row r="13" spans="1:20" ht="12.75">
      <c r="A13" s="36">
        <v>11</v>
      </c>
      <c r="B13" s="19" t="s">
        <v>108</v>
      </c>
      <c r="C13" s="20" t="s">
        <v>38</v>
      </c>
      <c r="D13" s="21">
        <f t="shared" si="0"/>
        <v>100</v>
      </c>
      <c r="E13" s="11">
        <f>IF(ISERROR(VLOOKUP($B13,race1!$C:$J,8,FALSE)),0,VLOOKUP($B13,race1!$C:$J,8,FALSE))</f>
        <v>0</v>
      </c>
      <c r="F13" s="2">
        <f>IF(ISERROR(VLOOKUP($B13,race2!$C:$J,8,FALSE)),0,VLOOKUP($B13,race2!$C:$J,8,FALSE))</f>
        <v>0</v>
      </c>
      <c r="G13" s="2">
        <f>IF(ISERROR(VLOOKUP($B13,race3!$C:$J,8,FALSE)),0,VLOOKUP($B13,race3!$C:$J,8,FALSE))</f>
        <v>100</v>
      </c>
      <c r="H13" s="2">
        <f>IF(ISERROR(VLOOKUP($B13,race4!$C:$J,8,FALSE)),0,VLOOKUP($B13,race4!$C:$J,8,FALSE))</f>
        <v>0</v>
      </c>
      <c r="I13" s="2">
        <f>IF(ISERROR(VLOOKUP($B13,race5!$C:$J,8,FALSE)),0,VLOOKUP($B13,race5!$C:$J,8,FALSE))</f>
        <v>0</v>
      </c>
      <c r="J13" s="15">
        <f>IF(ISERROR(VLOOKUP($B13,race6!$C:$J,8,FALSE)),0,VLOOKUP($B13,race6!$C:$J,8,FALSE))</f>
        <v>0</v>
      </c>
      <c r="K13" s="15">
        <f>IF(ISERROR(VLOOKUP($B13,race7!$C:$J,8,FALSE)),0,VLOOKUP($B13,race7!$C:$J,8,FALSE))</f>
        <v>0</v>
      </c>
      <c r="L13" s="15">
        <f>IF(ISERROR(VLOOKUP($B13,race8!$C:$J,8,FALSE)),0,VLOOKUP($B13,race8!$C:$J,8,FALSE))</f>
        <v>0</v>
      </c>
      <c r="M13" s="15">
        <f>IF(ISERROR(VLOOKUP($B13,race9!$C:$J,8,FALSE)),0,VLOOKUP($B13,race9!$C:$J,8,FALSE))</f>
        <v>0</v>
      </c>
      <c r="N13" s="15">
        <f>IF(ISERROR(VLOOKUP($B13,race10!$C:$J,8,FALSE)),0,VLOOKUP($B13,race10!$C:$J,8,FALSE))</f>
        <v>0</v>
      </c>
      <c r="O13" s="15">
        <f>IF(ISERROR(VLOOKUP($B13,race11!$C:$J,8,FALSE)),0,VLOOKUP($B13,race11!$C:$J,8,FALSE))</f>
        <v>0</v>
      </c>
      <c r="P13" s="15">
        <f>IF(ISERROR(VLOOKUP($B13,race12!$C:$J,8,FALSE)),0,VLOOKUP($B13,race12!$C:$J,8,FALSE))</f>
        <v>0</v>
      </c>
      <c r="Q13" s="15">
        <f>IF(ISERROR(VLOOKUP($B13,race13!$C:$J,8,FALSE)),0,VLOOKUP($B13,race13!$C:$J,8,FALSE))</f>
        <v>0</v>
      </c>
      <c r="R13" s="15">
        <f>IF(ISERROR(VLOOKUP($B13,race14!$C:$J,8,FALSE)),0,VLOOKUP($B13,race14!$C:$J,8,FALSE))</f>
        <v>0</v>
      </c>
      <c r="S13" s="15">
        <f>IF(ISERROR(VLOOKUP($B13,race15!$C:$J,8,FALSE)),0,VLOOKUP($B13,race15!$C:$J,8,FALSE))</f>
        <v>0</v>
      </c>
      <c r="T13" s="27">
        <f>COUNTIF(E13:S13,"&gt;0")</f>
        <v>1</v>
      </c>
    </row>
    <row r="14" spans="1:20" ht="12.75">
      <c r="A14" s="36">
        <v>15</v>
      </c>
      <c r="B14" s="19" t="s">
        <v>15</v>
      </c>
      <c r="C14" s="20" t="s">
        <v>38</v>
      </c>
      <c r="D14" s="21">
        <f t="shared" si="0"/>
        <v>81</v>
      </c>
      <c r="E14" s="11">
        <f>IF(ISERROR(VLOOKUP($B14,race1!$C:$J,8,FALSE)),0,VLOOKUP($B14,race1!$C:$J,8,FALSE))</f>
        <v>0</v>
      </c>
      <c r="F14" s="2">
        <f>IF(ISERROR(VLOOKUP($B14,race2!$C:$J,8,FALSE)),0,VLOOKUP($B14,race2!$C:$J,8,FALSE))</f>
        <v>0</v>
      </c>
      <c r="G14" s="2">
        <f>IF(ISERROR(VLOOKUP($B14,race3!$C:$J,8,FALSE)),0,VLOOKUP($B14,race3!$C:$J,8,FALSE))</f>
        <v>36</v>
      </c>
      <c r="H14" s="2">
        <f>IF(ISERROR(VLOOKUP($B14,race4!$C:$J,8,FALSE)),0,VLOOKUP($B14,race4!$C:$J,8,FALSE))</f>
        <v>0</v>
      </c>
      <c r="I14" s="2">
        <f>IF(ISERROR(VLOOKUP($B14,race5!$C:$J,8,FALSE)),0,VLOOKUP($B14,race5!$C:$J,8,FALSE))</f>
        <v>0</v>
      </c>
      <c r="J14" s="15">
        <f>IF(ISERROR(VLOOKUP($B14,race6!$C:$J,8,FALSE)),0,VLOOKUP($B14,race6!$C:$J,8,FALSE))</f>
        <v>45</v>
      </c>
      <c r="K14" s="15">
        <f>IF(ISERROR(VLOOKUP($B14,race7!$C:$J,8,FALSE)),0,VLOOKUP($B14,race7!$C:$J,8,FALSE))</f>
        <v>0</v>
      </c>
      <c r="L14" s="15">
        <f>IF(ISERROR(VLOOKUP($B14,race8!$C:$J,8,FALSE)),0,VLOOKUP($B14,race8!$C:$J,8,FALSE))</f>
        <v>0</v>
      </c>
      <c r="M14" s="15">
        <f>IF(ISERROR(VLOOKUP($B14,race9!$C:$J,8,FALSE)),0,VLOOKUP($B14,race9!$C:$J,8,FALSE))</f>
        <v>0</v>
      </c>
      <c r="N14" s="15">
        <f>IF(ISERROR(VLOOKUP($B14,race10!$C:$J,8,FALSE)),0,VLOOKUP($B14,race10!$C:$J,8,FALSE))</f>
        <v>0</v>
      </c>
      <c r="O14" s="15">
        <f>IF(ISERROR(VLOOKUP($B14,race11!$C:$J,8,FALSE)),0,VLOOKUP($B14,race11!$C:$J,8,FALSE))</f>
        <v>0</v>
      </c>
      <c r="P14" s="15">
        <f>IF(ISERROR(VLOOKUP($B14,race12!$C:$J,8,FALSE)),0,VLOOKUP($B14,race12!$C:$J,8,FALSE))</f>
        <v>0</v>
      </c>
      <c r="Q14" s="15">
        <f>IF(ISERROR(VLOOKUP($B14,race13!$C:$J,8,FALSE)),0,VLOOKUP($B14,race13!$C:$J,8,FALSE))</f>
        <v>0</v>
      </c>
      <c r="R14" s="15">
        <f>IF(ISERROR(VLOOKUP($B14,race14!$C:$J,8,FALSE)),0,VLOOKUP($B14,race14!$C:$J,8,FALSE))</f>
        <v>0</v>
      </c>
      <c r="S14" s="15">
        <f>IF(ISERROR(VLOOKUP($B14,race15!$C:$J,8,FALSE)),0,VLOOKUP($B14,race15!$C:$J,8,FALSE))</f>
        <v>0</v>
      </c>
      <c r="T14" s="27">
        <f t="shared" si="1"/>
        <v>2</v>
      </c>
    </row>
    <row r="15" spans="1:20" ht="12.75">
      <c r="A15" s="36">
        <v>13</v>
      </c>
      <c r="B15" s="19" t="s">
        <v>169</v>
      </c>
      <c r="C15" s="20" t="s">
        <v>38</v>
      </c>
      <c r="D15" s="21">
        <f t="shared" si="0"/>
        <v>68</v>
      </c>
      <c r="E15" s="11">
        <f>IF(ISERROR(VLOOKUP($B15,race1!$C:$J,8,FALSE)),0,VLOOKUP($B15,race1!$C:$J,8,FALSE))</f>
        <v>0</v>
      </c>
      <c r="F15" s="2">
        <f>IF(ISERROR(VLOOKUP($B15,race2!$C:$J,8,FALSE)),0,VLOOKUP($B15,race2!$C:$J,8,FALSE))</f>
        <v>0</v>
      </c>
      <c r="G15" s="2">
        <f>IF(ISERROR(VLOOKUP($B15,race3!$C:$J,8,FALSE)),0,VLOOKUP($B15,race3!$C:$J,8,FALSE))</f>
        <v>0</v>
      </c>
      <c r="H15" s="2">
        <f>IF(ISERROR(VLOOKUP($B15,race4!$C:$J,8,FALSE)),0,VLOOKUP($B15,race4!$C:$J,8,FALSE))</f>
        <v>0</v>
      </c>
      <c r="I15" s="2">
        <f>IF(ISERROR(VLOOKUP($B15,race5!$C:$J,8,FALSE)),0,VLOOKUP($B15,race5!$C:$J,8,FALSE))</f>
        <v>0</v>
      </c>
      <c r="J15" s="15">
        <f>IF(ISERROR(VLOOKUP($B15,race6!$C:$J,8,FALSE)),0,VLOOKUP($B15,race6!$C:$J,8,FALSE))</f>
        <v>0</v>
      </c>
      <c r="K15" s="15">
        <f>IF(ISERROR(VLOOKUP($B15,race7!$C:$J,8,FALSE)),0,VLOOKUP($B15,race7!$C:$J,8,FALSE))</f>
        <v>0</v>
      </c>
      <c r="L15" s="15">
        <f>IF(ISERROR(VLOOKUP($B15,race8!$C:$J,8,FALSE)),0,VLOOKUP($B15,race8!$C:$J,8,FALSE))</f>
        <v>0</v>
      </c>
      <c r="M15" s="15">
        <f>IF(ISERROR(VLOOKUP($B15,race9!$C:$J,8,FALSE)),0,VLOOKUP($B15,race9!$C:$J,8,FALSE))</f>
        <v>32</v>
      </c>
      <c r="N15" s="15">
        <f>IF(ISERROR(VLOOKUP($B15,race10!$C:$J,8,FALSE)),0,VLOOKUP($B15,race10!$C:$J,8,FALSE))</f>
        <v>0</v>
      </c>
      <c r="O15" s="15">
        <f>IF(ISERROR(VLOOKUP($B15,race11!$C:$J,8,FALSE)),0,VLOOKUP($B15,race11!$C:$J,8,FALSE))</f>
        <v>0</v>
      </c>
      <c r="P15" s="15">
        <f>IF(ISERROR(VLOOKUP($B15,race12!$C:$J,8,FALSE)),0,VLOOKUP($B15,race12!$C:$J,8,FALSE))</f>
        <v>0</v>
      </c>
      <c r="Q15" s="15">
        <f>IF(ISERROR(VLOOKUP($B15,race13!$C:$J,8,FALSE)),0,VLOOKUP($B15,race13!$C:$J,8,FALSE))</f>
        <v>0</v>
      </c>
      <c r="R15" s="15">
        <f>IF(ISERROR(VLOOKUP($B15,race14!$C:$J,8,FALSE)),0,VLOOKUP($B15,race14!$C:$J,8,FALSE))</f>
        <v>36</v>
      </c>
      <c r="S15" s="15">
        <f>IF(ISERROR(VLOOKUP($B15,race15!$C:$J,8,FALSE)),0,VLOOKUP($B15,race15!$C:$J,8,FALSE))</f>
        <v>0</v>
      </c>
      <c r="T15" s="27">
        <f t="shared" si="1"/>
        <v>2</v>
      </c>
    </row>
    <row r="16" spans="1:20" ht="12.75">
      <c r="A16" s="36">
        <v>14</v>
      </c>
      <c r="B16" s="19" t="s">
        <v>109</v>
      </c>
      <c r="C16" s="20" t="s">
        <v>38</v>
      </c>
      <c r="D16" s="21">
        <f t="shared" si="0"/>
        <v>60</v>
      </c>
      <c r="E16" s="11">
        <f>IF(ISERROR(VLOOKUP($B16,race1!$C:$J,8,FALSE)),0,VLOOKUP($B16,race1!$C:$J,8,FALSE))</f>
        <v>0</v>
      </c>
      <c r="F16" s="2">
        <f>IF(ISERROR(VLOOKUP($B16,race2!$C:$J,8,FALSE)),0,VLOOKUP($B16,race2!$C:$J,8,FALSE))</f>
        <v>0</v>
      </c>
      <c r="G16" s="2">
        <f>IF(ISERROR(VLOOKUP($B16,race3!$C:$J,8,FALSE)),0,VLOOKUP($B16,race3!$C:$J,8,FALSE))</f>
        <v>60</v>
      </c>
      <c r="H16" s="2">
        <f>IF(ISERROR(VLOOKUP($B16,race4!$C:$J,8,FALSE)),0,VLOOKUP($B16,race4!$C:$J,8,FALSE))</f>
        <v>0</v>
      </c>
      <c r="I16" s="2">
        <f>IF(ISERROR(VLOOKUP($B16,race5!$C:$J,8,FALSE)),0,VLOOKUP($B16,race5!$C:$J,8,FALSE))</f>
        <v>0</v>
      </c>
      <c r="J16" s="15">
        <f>IF(ISERROR(VLOOKUP($B16,race6!$C:$J,8,FALSE)),0,VLOOKUP($B16,race6!$C:$J,8,FALSE))</f>
        <v>0</v>
      </c>
      <c r="K16" s="15">
        <f>IF(ISERROR(VLOOKUP($B16,race7!$C:$J,8,FALSE)),0,VLOOKUP($B16,race7!$C:$J,8,FALSE))</f>
        <v>0</v>
      </c>
      <c r="L16" s="15">
        <f>IF(ISERROR(VLOOKUP($B16,race8!$C:$J,8,FALSE)),0,VLOOKUP($B16,race8!$C:$J,8,FALSE))</f>
        <v>0</v>
      </c>
      <c r="M16" s="15">
        <f>IF(ISERROR(VLOOKUP($B16,race9!$C:$J,8,FALSE)),0,VLOOKUP($B16,race9!$C:$J,8,FALSE))</f>
        <v>0</v>
      </c>
      <c r="N16" s="15">
        <f>IF(ISERROR(VLOOKUP($B16,race10!$C:$J,8,FALSE)),0,VLOOKUP($B16,race10!$C:$J,8,FALSE))</f>
        <v>0</v>
      </c>
      <c r="O16" s="15">
        <f>IF(ISERROR(VLOOKUP($B16,race11!$C:$J,8,FALSE)),0,VLOOKUP($B16,race11!$C:$J,8,FALSE))</f>
        <v>0</v>
      </c>
      <c r="P16" s="15">
        <f>IF(ISERROR(VLOOKUP($B16,race12!$C:$J,8,FALSE)),0,VLOOKUP($B16,race12!$C:$J,8,FALSE))</f>
        <v>0</v>
      </c>
      <c r="Q16" s="15">
        <f>IF(ISERROR(VLOOKUP($B16,race13!$C:$J,8,FALSE)),0,VLOOKUP($B16,race13!$C:$J,8,FALSE))</f>
        <v>0</v>
      </c>
      <c r="R16" s="15">
        <f>IF(ISERROR(VLOOKUP($B16,race14!$C:$J,8,FALSE)),0,VLOOKUP($B16,race14!$C:$J,8,FALSE))</f>
        <v>0</v>
      </c>
      <c r="S16" s="15">
        <f>IF(ISERROR(VLOOKUP($B16,race15!$C:$J,8,FALSE)),0,VLOOKUP($B16,race15!$C:$J,8,FALSE))</f>
        <v>0</v>
      </c>
      <c r="T16" s="27">
        <f t="shared" si="1"/>
        <v>1</v>
      </c>
    </row>
    <row r="17" spans="1:20" ht="12.75">
      <c r="A17" s="36">
        <v>16</v>
      </c>
      <c r="B17" s="19" t="s">
        <v>99</v>
      </c>
      <c r="C17" s="20" t="s">
        <v>38</v>
      </c>
      <c r="D17" s="21">
        <f t="shared" si="0"/>
        <v>36</v>
      </c>
      <c r="E17" s="11">
        <f>IF(ISERROR(VLOOKUP($B17,race1!$C:$J,8,FALSE)),0,VLOOKUP($B17,race1!$C:$J,8,FALSE))</f>
        <v>0</v>
      </c>
      <c r="F17" s="2">
        <f>IF(ISERROR(VLOOKUP($B17,race2!$C:$J,8,FALSE)),0,VLOOKUP($B17,race2!$C:$J,8,FALSE))</f>
        <v>36</v>
      </c>
      <c r="G17" s="2">
        <f>IF(ISERROR(VLOOKUP($B17,race3!$C:$J,8,FALSE)),0,VLOOKUP($B17,race3!$C:$J,8,FALSE))</f>
        <v>0</v>
      </c>
      <c r="H17" s="2">
        <f>IF(ISERROR(VLOOKUP($B17,race4!$C:$J,8,FALSE)),0,VLOOKUP($B17,race4!$C:$J,8,FALSE))</f>
        <v>0</v>
      </c>
      <c r="I17" s="2">
        <f>IF(ISERROR(VLOOKUP($B17,race5!$C:$J,8,FALSE)),0,VLOOKUP($B17,race5!$C:$J,8,FALSE))</f>
        <v>0</v>
      </c>
      <c r="J17" s="15">
        <f>IF(ISERROR(VLOOKUP($B17,race6!$C:$J,8,FALSE)),0,VLOOKUP($B17,race6!$C:$J,8,FALSE))</f>
        <v>0</v>
      </c>
      <c r="K17" s="15">
        <f>IF(ISERROR(VLOOKUP($B17,race7!$C:$J,8,FALSE)),0,VLOOKUP($B17,race7!$C:$J,8,FALSE))</f>
        <v>0</v>
      </c>
      <c r="L17" s="15">
        <f>IF(ISERROR(VLOOKUP($B17,race8!$C:$J,8,FALSE)),0,VLOOKUP($B17,race8!$C:$J,8,FALSE))</f>
        <v>0</v>
      </c>
      <c r="M17" s="15">
        <f>IF(ISERROR(VLOOKUP($B17,race9!$C:$J,8,FALSE)),0,VLOOKUP($B17,race9!$C:$J,8,FALSE))</f>
        <v>0</v>
      </c>
      <c r="N17" s="15">
        <f>IF(ISERROR(VLOOKUP($B17,race10!$C:$J,8,FALSE)),0,VLOOKUP($B17,race10!$C:$J,8,FALSE))</f>
        <v>0</v>
      </c>
      <c r="O17" s="15">
        <f>IF(ISERROR(VLOOKUP($B17,race11!$C:$J,8,FALSE)),0,VLOOKUP($B17,race11!$C:$J,8,FALSE))</f>
        <v>0</v>
      </c>
      <c r="P17" s="15">
        <f>IF(ISERROR(VLOOKUP($B17,race12!$C:$J,8,FALSE)),0,VLOOKUP($B17,race12!$C:$J,8,FALSE))</f>
        <v>0</v>
      </c>
      <c r="Q17" s="15">
        <f>IF(ISERROR(VLOOKUP($B17,race13!$C:$J,8,FALSE)),0,VLOOKUP($B17,race13!$C:$J,8,FALSE))</f>
        <v>0</v>
      </c>
      <c r="R17" s="15">
        <f>IF(ISERROR(VLOOKUP($B17,race14!$C:$J,8,FALSE)),0,VLOOKUP($B17,race14!$C:$J,8,FALSE))</f>
        <v>0</v>
      </c>
      <c r="S17" s="15">
        <f>IF(ISERROR(VLOOKUP($B17,race15!$C:$J,8,FALSE)),0,VLOOKUP($B17,race15!$C:$J,8,FALSE))</f>
        <v>0</v>
      </c>
      <c r="T17" s="27">
        <f t="shared" si="1"/>
        <v>1</v>
      </c>
    </row>
    <row r="18" spans="1:20" ht="12.75">
      <c r="A18" s="36">
        <v>25</v>
      </c>
      <c r="B18" s="19" t="s">
        <v>147</v>
      </c>
      <c r="C18" s="20" t="s">
        <v>38</v>
      </c>
      <c r="D18" s="21">
        <f t="shared" si="0"/>
        <v>32</v>
      </c>
      <c r="E18" s="11">
        <f>IF(ISERROR(VLOOKUP($B18,race1!$C:$J,8,FALSE)),0,VLOOKUP($B18,race1!$C:$J,8,FALSE))</f>
        <v>0</v>
      </c>
      <c r="F18" s="2">
        <f>IF(ISERROR(VLOOKUP($B18,race2!$C:$J,8,FALSE)),0,VLOOKUP($B18,race2!$C:$J,8,FALSE))</f>
        <v>0</v>
      </c>
      <c r="G18" s="2">
        <f>IF(ISERROR(VLOOKUP($B18,race3!$C:$J,8,FALSE)),0,VLOOKUP($B18,race3!$C:$J,8,FALSE))</f>
        <v>0</v>
      </c>
      <c r="H18" s="2">
        <f>IF(ISERROR(VLOOKUP($B18,race4!$C:$J,8,FALSE)),0,VLOOKUP($B18,race4!$C:$J,8,FALSE))</f>
        <v>0</v>
      </c>
      <c r="I18" s="2">
        <f>IF(ISERROR(VLOOKUP($B18,race5!$C:$J,8,FALSE)),0,VLOOKUP($B18,race5!$C:$J,8,FALSE))</f>
        <v>0</v>
      </c>
      <c r="J18" s="15">
        <f>IF(ISERROR(VLOOKUP($B18,race6!$C:$J,8,FALSE)),0,VLOOKUP($B18,race6!$C:$J,8,FALSE))</f>
        <v>0</v>
      </c>
      <c r="K18" s="15">
        <f>IF(ISERROR(VLOOKUP($B18,race7!$C:$J,8,FALSE)),0,VLOOKUP($B18,race7!$C:$J,8,FALSE))</f>
        <v>32</v>
      </c>
      <c r="L18" s="15">
        <f>IF(ISERROR(VLOOKUP($B18,race8!$C:$J,8,FALSE)),0,VLOOKUP($B18,race8!$C:$J,8,FALSE))</f>
        <v>0</v>
      </c>
      <c r="M18" s="15">
        <f>IF(ISERROR(VLOOKUP($B18,race9!$C:$J,8,FALSE)),0,VLOOKUP($B18,race9!$C:$J,8,FALSE))</f>
        <v>0</v>
      </c>
      <c r="N18" s="15">
        <f>IF(ISERROR(VLOOKUP($B18,race10!$C:$J,8,FALSE)),0,VLOOKUP($B18,race10!$C:$J,8,FALSE))</f>
        <v>0</v>
      </c>
      <c r="O18" s="15">
        <f>IF(ISERROR(VLOOKUP($B18,race11!$C:$J,8,FALSE)),0,VLOOKUP($B18,race11!$C:$J,8,FALSE))</f>
        <v>0</v>
      </c>
      <c r="P18" s="15">
        <f>IF(ISERROR(VLOOKUP($B18,race12!$C:$J,8,FALSE)),0,VLOOKUP($B18,race12!$C:$J,8,FALSE))</f>
        <v>0</v>
      </c>
      <c r="Q18" s="15">
        <f>IF(ISERROR(VLOOKUP($B18,race13!$C:$J,8,FALSE)),0,VLOOKUP($B18,race13!$C:$J,8,FALSE))</f>
        <v>0</v>
      </c>
      <c r="R18" s="15">
        <f>IF(ISERROR(VLOOKUP($B18,race14!$C:$J,8,FALSE)),0,VLOOKUP($B18,race14!$C:$J,8,FALSE))</f>
        <v>0</v>
      </c>
      <c r="S18" s="15">
        <f>IF(ISERROR(VLOOKUP($B18,race15!$C:$J,8,FALSE)),0,VLOOKUP($B18,race15!$C:$J,8,FALSE))</f>
        <v>0</v>
      </c>
      <c r="T18" s="27">
        <f t="shared" si="1"/>
        <v>1</v>
      </c>
    </row>
    <row r="19" spans="1:20" ht="12.75">
      <c r="A19" s="36">
        <v>17</v>
      </c>
      <c r="B19" s="19" t="s">
        <v>148</v>
      </c>
      <c r="C19" s="20" t="s">
        <v>38</v>
      </c>
      <c r="D19" s="21">
        <f t="shared" si="0"/>
        <v>29</v>
      </c>
      <c r="E19" s="11">
        <f>IF(ISERROR(VLOOKUP($B19,race1!$C:$J,8,FALSE)),0,VLOOKUP($B19,race1!$C:$J,8,FALSE))</f>
        <v>0</v>
      </c>
      <c r="F19" s="2">
        <f>IF(ISERROR(VLOOKUP($B19,race2!$C:$J,8,FALSE)),0,VLOOKUP($B19,race2!$C:$J,8,FALSE))</f>
        <v>0</v>
      </c>
      <c r="G19" s="2">
        <f>IF(ISERROR(VLOOKUP($B19,race3!$C:$J,8,FALSE)),0,VLOOKUP($B19,race3!$C:$J,8,FALSE))</f>
        <v>0</v>
      </c>
      <c r="H19" s="2">
        <f>IF(ISERROR(VLOOKUP($B19,race4!$C:$J,8,FALSE)),0,VLOOKUP($B19,race4!$C:$J,8,FALSE))</f>
        <v>0</v>
      </c>
      <c r="I19" s="2">
        <f>IF(ISERROR(VLOOKUP($B19,race5!$C:$J,8,FALSE)),0,VLOOKUP($B19,race5!$C:$J,8,FALSE))</f>
        <v>0</v>
      </c>
      <c r="J19" s="15">
        <f>IF(ISERROR(VLOOKUP($B19,race6!$C:$J,8,FALSE)),0,VLOOKUP($B19,race6!$C:$J,8,FALSE))</f>
        <v>0</v>
      </c>
      <c r="K19" s="15">
        <f>IF(ISERROR(VLOOKUP($B19,race7!$C:$J,8,FALSE)),0,VLOOKUP($B19,race7!$C:$J,8,FALSE))</f>
        <v>29</v>
      </c>
      <c r="L19" s="15">
        <f>IF(ISERROR(VLOOKUP($B19,race8!$C:$J,8,FALSE)),0,VLOOKUP($B19,race8!$C:$J,8,FALSE))</f>
        <v>0</v>
      </c>
      <c r="M19" s="15">
        <f>IF(ISERROR(VLOOKUP($B19,race9!$C:$J,8,FALSE)),0,VLOOKUP($B19,race9!$C:$J,8,FALSE))</f>
        <v>0</v>
      </c>
      <c r="N19" s="15">
        <f>IF(ISERROR(VLOOKUP($B19,race10!$C:$J,8,FALSE)),0,VLOOKUP($B19,race10!$C:$J,8,FALSE))</f>
        <v>0</v>
      </c>
      <c r="O19" s="15">
        <f>IF(ISERROR(VLOOKUP($B19,race11!$C:$J,8,FALSE)),0,VLOOKUP($B19,race11!$C:$J,8,FALSE))</f>
        <v>0</v>
      </c>
      <c r="P19" s="15">
        <f>IF(ISERROR(VLOOKUP($B19,race12!$C:$J,8,FALSE)),0,VLOOKUP($B19,race12!$C:$J,8,FALSE))</f>
        <v>0</v>
      </c>
      <c r="Q19" s="15">
        <f>IF(ISERROR(VLOOKUP($B19,race13!$C:$J,8,FALSE)),0,VLOOKUP($B19,race13!$C:$J,8,FALSE))</f>
        <v>0</v>
      </c>
      <c r="R19" s="15">
        <f>IF(ISERROR(VLOOKUP($B19,race14!$C:$J,8,FALSE)),0,VLOOKUP($B19,race14!$C:$J,8,FALSE))</f>
        <v>0</v>
      </c>
      <c r="S19" s="15">
        <f>IF(ISERROR(VLOOKUP($B19,race15!$C:$J,8,FALSE)),0,VLOOKUP($B19,race15!$C:$J,8,FALSE))</f>
        <v>0</v>
      </c>
      <c r="T19" s="27">
        <f>COUNTIF(E19:S19,"&gt;0")</f>
        <v>1</v>
      </c>
    </row>
    <row r="20" spans="1:20" ht="12.75">
      <c r="A20" s="36">
        <v>18</v>
      </c>
      <c r="B20" s="19" t="s">
        <v>149</v>
      </c>
      <c r="C20" s="20" t="s">
        <v>38</v>
      </c>
      <c r="D20" s="21">
        <f t="shared" si="0"/>
        <v>24</v>
      </c>
      <c r="E20" s="11">
        <f>IF(ISERROR(VLOOKUP($B20,race1!$C:$J,8,FALSE)),0,VLOOKUP($B20,race1!$C:$J,8,FALSE))</f>
        <v>0</v>
      </c>
      <c r="F20" s="2">
        <f>IF(ISERROR(VLOOKUP($B20,race2!$C:$J,8,FALSE)),0,VLOOKUP($B20,race2!$C:$J,8,FALSE))</f>
        <v>0</v>
      </c>
      <c r="G20" s="2">
        <f>IF(ISERROR(VLOOKUP($B20,race3!$C:$J,8,FALSE)),0,VLOOKUP($B20,race3!$C:$J,8,FALSE))</f>
        <v>0</v>
      </c>
      <c r="H20" s="2">
        <f>IF(ISERROR(VLOOKUP($B20,race4!$C:$J,8,FALSE)),0,VLOOKUP($B20,race4!$C:$J,8,FALSE))</f>
        <v>0</v>
      </c>
      <c r="I20" s="2">
        <f>IF(ISERROR(VLOOKUP($B20,race5!$C:$J,8,FALSE)),0,VLOOKUP($B20,race5!$C:$J,8,FALSE))</f>
        <v>0</v>
      </c>
      <c r="J20" s="15">
        <f>IF(ISERROR(VLOOKUP($B20,race6!$C:$J,8,FALSE)),0,VLOOKUP($B20,race6!$C:$J,8,FALSE))</f>
        <v>0</v>
      </c>
      <c r="K20" s="15">
        <f>IF(ISERROR(VLOOKUP($B20,race7!$C:$J,8,FALSE)),0,VLOOKUP($B20,race7!$C:$J,8,FALSE))</f>
        <v>24</v>
      </c>
      <c r="L20" s="15">
        <f>IF(ISERROR(VLOOKUP($B20,race8!$C:$J,8,FALSE)),0,VLOOKUP($B20,race8!$C:$J,8,FALSE))</f>
        <v>0</v>
      </c>
      <c r="M20" s="15">
        <f>IF(ISERROR(VLOOKUP($B20,race9!$C:$J,8,FALSE)),0,VLOOKUP($B20,race9!$C:$J,8,FALSE))</f>
        <v>0</v>
      </c>
      <c r="N20" s="15">
        <f>IF(ISERROR(VLOOKUP($B20,race10!$C:$J,8,FALSE)),0,VLOOKUP($B20,race10!$C:$J,8,FALSE))</f>
        <v>0</v>
      </c>
      <c r="O20" s="15">
        <f>IF(ISERROR(VLOOKUP($B20,race11!$C:$J,8,FALSE)),0,VLOOKUP($B20,race11!$C:$J,8,FALSE))</f>
        <v>0</v>
      </c>
      <c r="P20" s="15">
        <f>IF(ISERROR(VLOOKUP($B20,race12!$C:$J,8,FALSE)),0,VLOOKUP($B20,race12!$C:$J,8,FALSE))</f>
        <v>0</v>
      </c>
      <c r="Q20" s="15">
        <f>IF(ISERROR(VLOOKUP($B20,race13!$C:$J,8,FALSE)),0,VLOOKUP($B20,race13!$C:$J,8,FALSE))</f>
        <v>0</v>
      </c>
      <c r="R20" s="15">
        <f>IF(ISERROR(VLOOKUP($B20,race14!$C:$J,8,FALSE)),0,VLOOKUP($B20,race14!$C:$J,8,FALSE))</f>
        <v>0</v>
      </c>
      <c r="S20" s="15">
        <f>IF(ISERROR(VLOOKUP($B20,race15!$C:$J,8,FALSE)),0,VLOOKUP($B20,race15!$C:$J,8,FALSE))</f>
        <v>0</v>
      </c>
      <c r="T20" s="27">
        <f aca="true" t="shared" si="2" ref="T20:T42">COUNTIF(E20:S20,"&gt;0")</f>
        <v>1</v>
      </c>
    </row>
    <row r="21" spans="1:20" ht="12.75">
      <c r="A21" s="36">
        <v>19</v>
      </c>
      <c r="B21" s="19" t="s">
        <v>150</v>
      </c>
      <c r="C21" s="20" t="s">
        <v>38</v>
      </c>
      <c r="D21" s="21">
        <f t="shared" si="0"/>
        <v>22</v>
      </c>
      <c r="E21" s="11">
        <f>IF(ISERROR(VLOOKUP($B21,race1!$C:$J,8,FALSE)),0,VLOOKUP($B21,race1!$C:$J,8,FALSE))</f>
        <v>0</v>
      </c>
      <c r="F21" s="2">
        <f>IF(ISERROR(VLOOKUP($B21,race2!$C:$J,8,FALSE)),0,VLOOKUP($B21,race2!$C:$J,8,FALSE))</f>
        <v>0</v>
      </c>
      <c r="G21" s="2">
        <f>IF(ISERROR(VLOOKUP($B21,race3!$C:$J,8,FALSE)),0,VLOOKUP($B21,race3!$C:$J,8,FALSE))</f>
        <v>0</v>
      </c>
      <c r="H21" s="2">
        <f>IF(ISERROR(VLOOKUP($B21,race4!$C:$J,8,FALSE)),0,VLOOKUP($B21,race4!$C:$J,8,FALSE))</f>
        <v>0</v>
      </c>
      <c r="I21" s="2">
        <f>IF(ISERROR(VLOOKUP($B21,race5!$C:$J,8,FALSE)),0,VLOOKUP($B21,race5!$C:$J,8,FALSE))</f>
        <v>0</v>
      </c>
      <c r="J21" s="15">
        <f>IF(ISERROR(VLOOKUP($B21,race6!$C:$J,8,FALSE)),0,VLOOKUP($B21,race6!$C:$J,8,FALSE))</f>
        <v>0</v>
      </c>
      <c r="K21" s="15">
        <f>IF(ISERROR(VLOOKUP($B21,race7!$C:$J,8,FALSE)),0,VLOOKUP($B21,race7!$C:$J,8,FALSE))</f>
        <v>22</v>
      </c>
      <c r="L21" s="15">
        <f>IF(ISERROR(VLOOKUP($B21,race8!$C:$J,8,FALSE)),0,VLOOKUP($B21,race8!$C:$J,8,FALSE))</f>
        <v>0</v>
      </c>
      <c r="M21" s="15">
        <f>IF(ISERROR(VLOOKUP($B21,race9!$C:$J,8,FALSE)),0,VLOOKUP($B21,race9!$C:$J,8,FALSE))</f>
        <v>0</v>
      </c>
      <c r="N21" s="15">
        <f>IF(ISERROR(VLOOKUP($B21,race10!$C:$J,8,FALSE)),0,VLOOKUP($B21,race10!$C:$J,8,FALSE))</f>
        <v>0</v>
      </c>
      <c r="O21" s="15">
        <f>IF(ISERROR(VLOOKUP($B21,race11!$C:$J,8,FALSE)),0,VLOOKUP($B21,race11!$C:$J,8,FALSE))</f>
        <v>0</v>
      </c>
      <c r="P21" s="15">
        <f>IF(ISERROR(VLOOKUP($B21,race12!$C:$J,8,FALSE)),0,VLOOKUP($B21,race12!$C:$J,8,FALSE))</f>
        <v>0</v>
      </c>
      <c r="Q21" s="15">
        <f>IF(ISERROR(VLOOKUP($B21,race13!$C:$J,8,FALSE)),0,VLOOKUP($B21,race13!$C:$J,8,FALSE))</f>
        <v>0</v>
      </c>
      <c r="R21" s="15">
        <f>IF(ISERROR(VLOOKUP($B21,race14!$C:$J,8,FALSE)),0,VLOOKUP($B21,race14!$C:$J,8,FALSE))</f>
        <v>0</v>
      </c>
      <c r="S21" s="15">
        <f>IF(ISERROR(VLOOKUP($B21,race15!$C:$J,8,FALSE)),0,VLOOKUP($B21,race15!$C:$J,8,FALSE))</f>
        <v>0</v>
      </c>
      <c r="T21" s="27">
        <f t="shared" si="2"/>
        <v>1</v>
      </c>
    </row>
    <row r="22" spans="1:20" ht="12.75">
      <c r="A22" s="36">
        <v>20</v>
      </c>
      <c r="B22" s="19" t="s">
        <v>151</v>
      </c>
      <c r="C22" s="20" t="s">
        <v>38</v>
      </c>
      <c r="D22" s="21">
        <f t="shared" si="0"/>
        <v>20</v>
      </c>
      <c r="E22" s="11">
        <f>IF(ISERROR(VLOOKUP($B22,race1!$C:$J,8,FALSE)),0,VLOOKUP($B22,race1!$C:$J,8,FALSE))</f>
        <v>0</v>
      </c>
      <c r="F22" s="2">
        <f>IF(ISERROR(VLOOKUP($B22,race2!$C:$J,8,FALSE)),0,VLOOKUP($B22,race2!$C:$J,8,FALSE))</f>
        <v>0</v>
      </c>
      <c r="G22" s="2">
        <f>IF(ISERROR(VLOOKUP($B22,race3!$C:$J,8,FALSE)),0,VLOOKUP($B22,race3!$C:$J,8,FALSE))</f>
        <v>0</v>
      </c>
      <c r="H22" s="2">
        <f>IF(ISERROR(VLOOKUP($B22,race4!$C:$J,8,FALSE)),0,VLOOKUP($B22,race4!$C:$J,8,FALSE))</f>
        <v>0</v>
      </c>
      <c r="I22" s="2">
        <f>IF(ISERROR(VLOOKUP($B22,race5!$C:$J,8,FALSE)),0,VLOOKUP($B22,race5!$C:$J,8,FALSE))</f>
        <v>0</v>
      </c>
      <c r="J22" s="15">
        <f>IF(ISERROR(VLOOKUP($B22,race6!$C:$J,8,FALSE)),0,VLOOKUP($B22,race6!$C:$J,8,FALSE))</f>
        <v>0</v>
      </c>
      <c r="K22" s="15">
        <f>IF(ISERROR(VLOOKUP($B22,race7!$C:$J,8,FALSE)),0,VLOOKUP($B22,race7!$C:$J,8,FALSE))</f>
        <v>20</v>
      </c>
      <c r="L22" s="15">
        <f>IF(ISERROR(VLOOKUP($B22,race8!$C:$J,8,FALSE)),0,VLOOKUP($B22,race8!$C:$J,8,FALSE))</f>
        <v>0</v>
      </c>
      <c r="M22" s="15">
        <f>IF(ISERROR(VLOOKUP($B22,race9!$C:$J,8,FALSE)),0,VLOOKUP($B22,race9!$C:$J,8,FALSE))</f>
        <v>0</v>
      </c>
      <c r="N22" s="15">
        <f>IF(ISERROR(VLOOKUP($B22,race10!$C:$J,8,FALSE)),0,VLOOKUP($B22,race10!$C:$J,8,FALSE))</f>
        <v>0</v>
      </c>
      <c r="O22" s="15">
        <f>IF(ISERROR(VLOOKUP($B22,race11!$C:$J,8,FALSE)),0,VLOOKUP($B22,race11!$C:$J,8,FALSE))</f>
        <v>0</v>
      </c>
      <c r="P22" s="15">
        <f>IF(ISERROR(VLOOKUP($B22,race12!$C:$J,8,FALSE)),0,VLOOKUP($B22,race12!$C:$J,8,FALSE))</f>
        <v>0</v>
      </c>
      <c r="Q22" s="15">
        <f>IF(ISERROR(VLOOKUP($B22,race13!$C:$J,8,FALSE)),0,VLOOKUP($B22,race13!$C:$J,8,FALSE))</f>
        <v>0</v>
      </c>
      <c r="R22" s="15">
        <f>IF(ISERROR(VLOOKUP($B22,race14!$C:$J,8,FALSE)),0,VLOOKUP($B22,race14!$C:$J,8,FALSE))</f>
        <v>0</v>
      </c>
      <c r="S22" s="15">
        <f>IF(ISERROR(VLOOKUP($B22,race15!$C:$J,8,FALSE)),0,VLOOKUP($B22,race15!$C:$J,8,FALSE))</f>
        <v>0</v>
      </c>
      <c r="T22" s="27">
        <f>COUNTIF(E22:S22,"&gt;0")</f>
        <v>1</v>
      </c>
    </row>
    <row r="23" spans="1:20" ht="12.75">
      <c r="A23" s="36">
        <v>21</v>
      </c>
      <c r="B23" s="19" t="s">
        <v>152</v>
      </c>
      <c r="C23" s="20" t="s">
        <v>38</v>
      </c>
      <c r="D23" s="21">
        <f t="shared" si="0"/>
        <v>18</v>
      </c>
      <c r="E23" s="11">
        <f>IF(ISERROR(VLOOKUP($B23,race1!$C:$J,8,FALSE)),0,VLOOKUP($B23,race1!$C:$J,8,FALSE))</f>
        <v>0</v>
      </c>
      <c r="F23" s="2">
        <f>IF(ISERROR(VLOOKUP($B23,race2!$C:$J,8,FALSE)),0,VLOOKUP($B23,race2!$C:$J,8,FALSE))</f>
        <v>0</v>
      </c>
      <c r="G23" s="2">
        <f>IF(ISERROR(VLOOKUP($B23,race3!$C:$J,8,FALSE)),0,VLOOKUP($B23,race3!$C:$J,8,FALSE))</f>
        <v>0</v>
      </c>
      <c r="H23" s="2">
        <f>IF(ISERROR(VLOOKUP($B23,race4!$C:$J,8,FALSE)),0,VLOOKUP($B23,race4!$C:$J,8,FALSE))</f>
        <v>0</v>
      </c>
      <c r="I23" s="2">
        <f>IF(ISERROR(VLOOKUP($B23,race5!$C:$J,8,FALSE)),0,VLOOKUP($B23,race5!$C:$J,8,FALSE))</f>
        <v>0</v>
      </c>
      <c r="J23" s="15">
        <f>IF(ISERROR(VLOOKUP($B23,race6!$C:$J,8,FALSE)),0,VLOOKUP($B23,race6!$C:$J,8,FALSE))</f>
        <v>0</v>
      </c>
      <c r="K23" s="15">
        <f>IF(ISERROR(VLOOKUP($B23,race7!$C:$J,8,FALSE)),0,VLOOKUP($B23,race7!$C:$J,8,FALSE))</f>
        <v>18</v>
      </c>
      <c r="L23" s="15">
        <f>IF(ISERROR(VLOOKUP($B23,race8!$C:$J,8,FALSE)),0,VLOOKUP($B23,race8!$C:$J,8,FALSE))</f>
        <v>0</v>
      </c>
      <c r="M23" s="15">
        <f>IF(ISERROR(VLOOKUP($B23,race9!$C:$J,8,FALSE)),0,VLOOKUP($B23,race9!$C:$J,8,FALSE))</f>
        <v>0</v>
      </c>
      <c r="N23" s="15">
        <f>IF(ISERROR(VLOOKUP($B23,race10!$C:$J,8,FALSE)),0,VLOOKUP($B23,race10!$C:$J,8,FALSE))</f>
        <v>0</v>
      </c>
      <c r="O23" s="15">
        <f>IF(ISERROR(VLOOKUP($B23,race11!$C:$J,8,FALSE)),0,VLOOKUP($B23,race11!$C:$J,8,FALSE))</f>
        <v>0</v>
      </c>
      <c r="P23" s="15">
        <f>IF(ISERROR(VLOOKUP($B23,race12!$C:$J,8,FALSE)),0,VLOOKUP($B23,race12!$C:$J,8,FALSE))</f>
        <v>0</v>
      </c>
      <c r="Q23" s="15">
        <f>IF(ISERROR(VLOOKUP($B23,race13!$C:$J,8,FALSE)),0,VLOOKUP($B23,race13!$C:$J,8,FALSE))</f>
        <v>0</v>
      </c>
      <c r="R23" s="15">
        <f>IF(ISERROR(VLOOKUP($B23,race14!$C:$J,8,FALSE)),0,VLOOKUP($B23,race14!$C:$J,8,FALSE))</f>
        <v>0</v>
      </c>
      <c r="S23" s="15">
        <f>IF(ISERROR(VLOOKUP($B23,race15!$C:$J,8,FALSE)),0,VLOOKUP($B23,race15!$C:$J,8,FALSE))</f>
        <v>0</v>
      </c>
      <c r="T23" s="27">
        <f>COUNTIF(E23:S23,"&gt;0")</f>
        <v>1</v>
      </c>
    </row>
    <row r="24" spans="1:20" ht="12.75">
      <c r="A24" s="36">
        <v>22</v>
      </c>
      <c r="B24" s="19" t="s">
        <v>153</v>
      </c>
      <c r="C24" s="20" t="s">
        <v>38</v>
      </c>
      <c r="D24" s="21">
        <f t="shared" si="0"/>
        <v>16</v>
      </c>
      <c r="E24" s="11">
        <f>IF(ISERROR(VLOOKUP($B24,race1!$C:$J,8,FALSE)),0,VLOOKUP($B24,race1!$C:$J,8,FALSE))</f>
        <v>0</v>
      </c>
      <c r="F24" s="2">
        <f>IF(ISERROR(VLOOKUP($B24,race2!$C:$J,8,FALSE)),0,VLOOKUP($B24,race2!$C:$J,8,FALSE))</f>
        <v>0</v>
      </c>
      <c r="G24" s="2">
        <f>IF(ISERROR(VLOOKUP($B24,race3!$C:$J,8,FALSE)),0,VLOOKUP($B24,race3!$C:$J,8,FALSE))</f>
        <v>0</v>
      </c>
      <c r="H24" s="2">
        <f>IF(ISERROR(VLOOKUP($B24,race4!$C:$J,8,FALSE)),0,VLOOKUP($B24,race4!$C:$J,8,FALSE))</f>
        <v>0</v>
      </c>
      <c r="I24" s="2">
        <f>IF(ISERROR(VLOOKUP($B24,race5!$C:$J,8,FALSE)),0,VLOOKUP($B24,race5!$C:$J,8,FALSE))</f>
        <v>0</v>
      </c>
      <c r="J24" s="15">
        <f>IF(ISERROR(VLOOKUP($B24,race6!$C:$J,8,FALSE)),0,VLOOKUP($B24,race6!$C:$J,8,FALSE))</f>
        <v>0</v>
      </c>
      <c r="K24" s="15">
        <f>IF(ISERROR(VLOOKUP($B24,race7!$C:$J,8,FALSE)),0,VLOOKUP($B24,race7!$C:$J,8,FALSE))</f>
        <v>16</v>
      </c>
      <c r="L24" s="15">
        <f>IF(ISERROR(VLOOKUP($B24,race8!$C:$J,8,FALSE)),0,VLOOKUP($B24,race8!$C:$J,8,FALSE))</f>
        <v>0</v>
      </c>
      <c r="M24" s="15">
        <f>IF(ISERROR(VLOOKUP($B24,race9!$C:$J,8,FALSE)),0,VLOOKUP($B24,race9!$C:$J,8,FALSE))</f>
        <v>0</v>
      </c>
      <c r="N24" s="15">
        <f>IF(ISERROR(VLOOKUP($B24,race10!$C:$J,8,FALSE)),0,VLOOKUP($B24,race10!$C:$J,8,FALSE))</f>
        <v>0</v>
      </c>
      <c r="O24" s="15">
        <f>IF(ISERROR(VLOOKUP($B24,race11!$C:$J,8,FALSE)),0,VLOOKUP($B24,race11!$C:$J,8,FALSE))</f>
        <v>0</v>
      </c>
      <c r="P24" s="15">
        <f>IF(ISERROR(VLOOKUP($B24,race12!$C:$J,8,FALSE)),0,VLOOKUP($B24,race12!$C:$J,8,FALSE))</f>
        <v>0</v>
      </c>
      <c r="Q24" s="15">
        <f>IF(ISERROR(VLOOKUP($B24,race13!$C:$J,8,FALSE)),0,VLOOKUP($B24,race13!$C:$J,8,FALSE))</f>
        <v>0</v>
      </c>
      <c r="R24" s="15">
        <f>IF(ISERROR(VLOOKUP($B24,race14!$C:$J,8,FALSE)),0,VLOOKUP($B24,race14!$C:$J,8,FALSE))</f>
        <v>0</v>
      </c>
      <c r="S24" s="15">
        <f>IF(ISERROR(VLOOKUP($B24,race15!$C:$J,8,FALSE)),0,VLOOKUP($B24,race15!$C:$J,8,FALSE))</f>
        <v>0</v>
      </c>
      <c r="T24" s="27">
        <f>COUNTIF(E24:S24,"&gt;0")</f>
        <v>1</v>
      </c>
    </row>
    <row r="25" spans="1:20" ht="12.75">
      <c r="A25" s="36">
        <v>23</v>
      </c>
      <c r="B25" s="19" t="s">
        <v>154</v>
      </c>
      <c r="C25" s="20" t="s">
        <v>38</v>
      </c>
      <c r="D25" s="21">
        <f t="shared" si="0"/>
        <v>15</v>
      </c>
      <c r="E25" s="11">
        <f>IF(ISERROR(VLOOKUP($B25,race1!$C:$J,8,FALSE)),0,VLOOKUP($B25,race1!$C:$J,8,FALSE))</f>
        <v>0</v>
      </c>
      <c r="F25" s="2">
        <f>IF(ISERROR(VLOOKUP($B25,race2!$C:$J,8,FALSE)),0,VLOOKUP($B25,race2!$C:$J,8,FALSE))</f>
        <v>0</v>
      </c>
      <c r="G25" s="2">
        <f>IF(ISERROR(VLOOKUP($B25,race3!$C:$J,8,FALSE)),0,VLOOKUP($B25,race3!$C:$J,8,FALSE))</f>
        <v>0</v>
      </c>
      <c r="H25" s="2">
        <f>IF(ISERROR(VLOOKUP($B25,race4!$C:$J,8,FALSE)),0,VLOOKUP($B25,race4!$C:$J,8,FALSE))</f>
        <v>0</v>
      </c>
      <c r="I25" s="2">
        <f>IF(ISERROR(VLOOKUP($B25,race5!$C:$J,8,FALSE)),0,VLOOKUP($B25,race5!$C:$J,8,FALSE))</f>
        <v>0</v>
      </c>
      <c r="J25" s="15">
        <f>IF(ISERROR(VLOOKUP($B25,race6!$C:$J,8,FALSE)),0,VLOOKUP($B25,race6!$C:$J,8,FALSE))</f>
        <v>0</v>
      </c>
      <c r="K25" s="15">
        <f>IF(ISERROR(VLOOKUP($B25,race7!$C:$J,8,FALSE)),0,VLOOKUP($B25,race7!$C:$J,8,FALSE))</f>
        <v>15</v>
      </c>
      <c r="L25" s="15">
        <f>IF(ISERROR(VLOOKUP($B25,race8!$C:$J,8,FALSE)),0,VLOOKUP($B25,race8!$C:$J,8,FALSE))</f>
        <v>0</v>
      </c>
      <c r="M25" s="15">
        <f>IF(ISERROR(VLOOKUP($B25,race9!$C:$J,8,FALSE)),0,VLOOKUP($B25,race9!$C:$J,8,FALSE))</f>
        <v>0</v>
      </c>
      <c r="N25" s="15">
        <f>IF(ISERROR(VLOOKUP($B25,race10!$C:$J,8,FALSE)),0,VLOOKUP($B25,race10!$C:$J,8,FALSE))</f>
        <v>0</v>
      </c>
      <c r="O25" s="15">
        <f>IF(ISERROR(VLOOKUP($B25,race11!$C:$J,8,FALSE)),0,VLOOKUP($B25,race11!$C:$J,8,FALSE))</f>
        <v>0</v>
      </c>
      <c r="P25" s="15">
        <f>IF(ISERROR(VLOOKUP($B25,race12!$C:$J,8,FALSE)),0,VLOOKUP($B25,race12!$C:$J,8,FALSE))</f>
        <v>0</v>
      </c>
      <c r="Q25" s="15">
        <f>IF(ISERROR(VLOOKUP($B25,race13!$C:$J,8,FALSE)),0,VLOOKUP($B25,race13!$C:$J,8,FALSE))</f>
        <v>0</v>
      </c>
      <c r="R25" s="15">
        <f>IF(ISERROR(VLOOKUP($B25,race14!$C:$J,8,FALSE)),0,VLOOKUP($B25,race14!$C:$J,8,FALSE))</f>
        <v>0</v>
      </c>
      <c r="S25" s="15">
        <f>IF(ISERROR(VLOOKUP($B25,race15!$C:$J,8,FALSE)),0,VLOOKUP($B25,race15!$C:$J,8,FALSE))</f>
        <v>0</v>
      </c>
      <c r="T25" s="27">
        <f>COUNTIF(E25:S25,"&gt;0")</f>
        <v>1</v>
      </c>
    </row>
    <row r="26" spans="1:20" ht="12.75">
      <c r="A26" s="36">
        <v>24</v>
      </c>
      <c r="B26" s="19" t="s">
        <v>155</v>
      </c>
      <c r="C26" s="20" t="s">
        <v>38</v>
      </c>
      <c r="D26" s="21">
        <f t="shared" si="0"/>
        <v>14</v>
      </c>
      <c r="E26" s="11">
        <f>IF(ISERROR(VLOOKUP($B26,race1!$C:$J,8,FALSE)),0,VLOOKUP($B26,race1!$C:$J,8,FALSE))</f>
        <v>0</v>
      </c>
      <c r="F26" s="2">
        <f>IF(ISERROR(VLOOKUP($B26,race2!$C:$J,8,FALSE)),0,VLOOKUP($B26,race2!$C:$J,8,FALSE))</f>
        <v>0</v>
      </c>
      <c r="G26" s="2">
        <f>IF(ISERROR(VLOOKUP($B26,race3!$C:$J,8,FALSE)),0,VLOOKUP($B26,race3!$C:$J,8,FALSE))</f>
        <v>0</v>
      </c>
      <c r="H26" s="2">
        <f>IF(ISERROR(VLOOKUP($B26,race4!$C:$J,8,FALSE)),0,VLOOKUP($B26,race4!$C:$J,8,FALSE))</f>
        <v>0</v>
      </c>
      <c r="I26" s="2">
        <f>IF(ISERROR(VLOOKUP($B26,race5!$C:$J,8,FALSE)),0,VLOOKUP($B26,race5!$C:$J,8,FALSE))</f>
        <v>0</v>
      </c>
      <c r="J26" s="15">
        <f>IF(ISERROR(VLOOKUP($B26,race6!$C:$J,8,FALSE)),0,VLOOKUP($B26,race6!$C:$J,8,FALSE))</f>
        <v>0</v>
      </c>
      <c r="K26" s="15">
        <f>IF(ISERROR(VLOOKUP($B26,race7!$C:$J,8,FALSE)),0,VLOOKUP($B26,race7!$C:$J,8,FALSE))</f>
        <v>14</v>
      </c>
      <c r="L26" s="15">
        <f>IF(ISERROR(VLOOKUP($B26,race8!$C:$J,8,FALSE)),0,VLOOKUP($B26,race8!$C:$J,8,FALSE))</f>
        <v>0</v>
      </c>
      <c r="M26" s="15">
        <f>IF(ISERROR(VLOOKUP($B26,race9!$C:$J,8,FALSE)),0,VLOOKUP($B26,race9!$C:$J,8,FALSE))</f>
        <v>0</v>
      </c>
      <c r="N26" s="15">
        <f>IF(ISERROR(VLOOKUP($B26,race10!$C:$J,8,FALSE)),0,VLOOKUP($B26,race10!$C:$J,8,FALSE))</f>
        <v>0</v>
      </c>
      <c r="O26" s="15">
        <f>IF(ISERROR(VLOOKUP($B26,race11!$C:$J,8,FALSE)),0,VLOOKUP($B26,race11!$C:$J,8,FALSE))</f>
        <v>0</v>
      </c>
      <c r="P26" s="15">
        <f>IF(ISERROR(VLOOKUP($B26,race12!$C:$J,8,FALSE)),0,VLOOKUP($B26,race12!$C:$J,8,FALSE))</f>
        <v>0</v>
      </c>
      <c r="Q26" s="15">
        <f>IF(ISERROR(VLOOKUP($B26,race13!$C:$J,8,FALSE)),0,VLOOKUP($B26,race13!$C:$J,8,FALSE))</f>
        <v>0</v>
      </c>
      <c r="R26" s="15">
        <f>IF(ISERROR(VLOOKUP($B26,race14!$C:$J,8,FALSE)),0,VLOOKUP($B26,race14!$C:$J,8,FALSE))</f>
        <v>0</v>
      </c>
      <c r="S26" s="15">
        <f>IF(ISERROR(VLOOKUP($B26,race15!$C:$J,8,FALSE)),0,VLOOKUP($B26,race15!$C:$J,8,FALSE))</f>
        <v>0</v>
      </c>
      <c r="T26" s="27">
        <f>COUNTIF(E26:S26,"&gt;0")</f>
        <v>1</v>
      </c>
    </row>
    <row r="27" spans="1:20" ht="12.75">
      <c r="A27" s="36"/>
      <c r="B27" s="19"/>
      <c r="C27" s="20"/>
      <c r="D27" s="21"/>
      <c r="E27" s="11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7"/>
    </row>
    <row r="28" spans="1:20" ht="12.75">
      <c r="A28" s="36"/>
      <c r="B28" s="19"/>
      <c r="C28" s="20"/>
      <c r="D28" s="21"/>
      <c r="E28" s="11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</row>
    <row r="29" spans="1:20" ht="12.75">
      <c r="A29" s="36"/>
      <c r="B29" s="19"/>
      <c r="C29" s="20"/>
      <c r="D29" s="21"/>
      <c r="E29" s="11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7"/>
    </row>
    <row r="30" spans="1:20" ht="12.75">
      <c r="A30" s="36"/>
      <c r="B30" s="19"/>
      <c r="C30" s="20"/>
      <c r="D30" s="21"/>
      <c r="E30" s="11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7"/>
    </row>
    <row r="31" spans="1:20" ht="12.75">
      <c r="A31" s="36"/>
      <c r="B31" s="19"/>
      <c r="C31" s="20"/>
      <c r="D31" s="21"/>
      <c r="E31" s="11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7"/>
    </row>
    <row r="32" spans="1:20" ht="12.75" hidden="1">
      <c r="A32" s="36">
        <v>23</v>
      </c>
      <c r="B32" s="19"/>
      <c r="C32" s="20" t="s">
        <v>38</v>
      </c>
      <c r="D32" s="21">
        <f aca="true" t="shared" si="3" ref="D32:D42">SUM(E32:S32)</f>
        <v>0</v>
      </c>
      <c r="E32" s="11">
        <f>IF(ISERROR(VLOOKUP($B32,race1!$C:$J,8,FALSE)),0,VLOOKUP($B32,race1!$C:$J,8,FALSE))</f>
        <v>0</v>
      </c>
      <c r="F32" s="2">
        <f>IF(ISERROR(VLOOKUP($B32,race2!$C:$J,8,FALSE)),0,VLOOKUP($B32,race2!$C:$J,8,FALSE))</f>
        <v>0</v>
      </c>
      <c r="G32" s="2">
        <f>IF(ISERROR(VLOOKUP($B32,race3!$C:$J,8,FALSE)),0,VLOOKUP($B32,race3!$C:$J,8,FALSE))</f>
        <v>0</v>
      </c>
      <c r="H32" s="2">
        <f>IF(ISERROR(VLOOKUP($B32,race4!$C:$J,8,FALSE)),0,VLOOKUP($B32,race4!$C:$J,8,FALSE))</f>
        <v>0</v>
      </c>
      <c r="I32" s="2">
        <f>IF(ISERROR(VLOOKUP($B32,race5!$C:$J,8,FALSE)),0,VLOOKUP($B32,race5!$C:$J,8,FALSE))</f>
        <v>0</v>
      </c>
      <c r="J32" s="15">
        <f>IF(ISERROR(VLOOKUP($B32,race6!$C:$J,8,FALSE)),0,VLOOKUP($B32,race6!$C:$J,8,FALSE))</f>
        <v>0</v>
      </c>
      <c r="K32" s="15">
        <f>IF(ISERROR(VLOOKUP($B32,race7!$C:$J,8,FALSE)),0,VLOOKUP($B32,race7!$C:$J,8,FALSE))</f>
        <v>0</v>
      </c>
      <c r="L32" s="15">
        <f>IF(ISERROR(VLOOKUP($B32,race8!$C:$J,8,FALSE)),0,VLOOKUP($B32,race8!$C:$J,8,FALSE))</f>
        <v>0</v>
      </c>
      <c r="M32" s="15">
        <f>IF(ISERROR(VLOOKUP($B32,race9!$C:$J,8,FALSE)),0,VLOOKUP($B32,race9!$C:$J,8,FALSE))</f>
        <v>0</v>
      </c>
      <c r="N32" s="15">
        <f>IF(ISERROR(VLOOKUP($B32,race10!$C:$J,8,FALSE)),0,VLOOKUP($B32,race10!$C:$J,8,FALSE))</f>
        <v>0</v>
      </c>
      <c r="O32" s="15">
        <f>IF(ISERROR(VLOOKUP($B32,race11!$C:$J,8,FALSE)),0,VLOOKUP($B32,race11!$C:$J,8,FALSE))</f>
        <v>0</v>
      </c>
      <c r="P32" s="15">
        <f>IF(ISERROR(VLOOKUP($B32,race12!$C:$J,8,FALSE)),0,VLOOKUP($B32,race12!$C:$J,8,FALSE))</f>
        <v>0</v>
      </c>
      <c r="Q32" s="15">
        <f>IF(ISERROR(VLOOKUP($B32,race13!$C:$J,8,FALSE)),0,VLOOKUP($B32,race13!$C:$J,8,FALSE))</f>
        <v>0</v>
      </c>
      <c r="R32" s="15">
        <f>IF(ISERROR(VLOOKUP($B32,race14!$C:$J,8,FALSE)),0,VLOOKUP($B32,race14!$C:$J,8,FALSE))</f>
        <v>0</v>
      </c>
      <c r="S32" s="15">
        <f>IF(ISERROR(VLOOKUP($B32,race15!$C:$J,8,FALSE)),0,VLOOKUP($B32,race15!$C:$J,8,FALSE))</f>
        <v>0</v>
      </c>
      <c r="T32" s="27">
        <f t="shared" si="2"/>
        <v>0</v>
      </c>
    </row>
    <row r="33" spans="1:20" ht="12.75" hidden="1">
      <c r="A33" s="36">
        <v>24</v>
      </c>
      <c r="B33" s="19"/>
      <c r="C33" s="20" t="s">
        <v>38</v>
      </c>
      <c r="D33" s="21">
        <f t="shared" si="3"/>
        <v>0</v>
      </c>
      <c r="E33" s="11">
        <f>IF(ISERROR(VLOOKUP($B33,race1!$C:$J,8,FALSE)),0,VLOOKUP($B33,race1!$C:$J,8,FALSE))</f>
        <v>0</v>
      </c>
      <c r="F33" s="2">
        <f>IF(ISERROR(VLOOKUP($B33,race2!$C:$J,8,FALSE)),0,VLOOKUP($B33,race2!$C:$J,8,FALSE))</f>
        <v>0</v>
      </c>
      <c r="G33" s="2">
        <f>IF(ISERROR(VLOOKUP($B33,race3!$C:$J,8,FALSE)),0,VLOOKUP($B33,race3!$C:$J,8,FALSE))</f>
        <v>0</v>
      </c>
      <c r="H33" s="2">
        <f>IF(ISERROR(VLOOKUP($B33,race4!$C:$J,8,FALSE)),0,VLOOKUP($B33,race4!$C:$J,8,FALSE))</f>
        <v>0</v>
      </c>
      <c r="I33" s="2">
        <f>IF(ISERROR(VLOOKUP($B33,race5!$C:$J,8,FALSE)),0,VLOOKUP($B33,race5!$C:$J,8,FALSE))</f>
        <v>0</v>
      </c>
      <c r="J33" s="15">
        <f>IF(ISERROR(VLOOKUP($B33,race6!$C:$J,8,FALSE)),0,VLOOKUP($B33,race6!$C:$J,8,FALSE))</f>
        <v>0</v>
      </c>
      <c r="K33" s="15">
        <f>IF(ISERROR(VLOOKUP($B33,race7!$C:$J,8,FALSE)),0,VLOOKUP($B33,race7!$C:$J,8,FALSE))</f>
        <v>0</v>
      </c>
      <c r="L33" s="15">
        <f>IF(ISERROR(VLOOKUP($B33,race8!$C:$J,8,FALSE)),0,VLOOKUP($B33,race8!$C:$J,8,FALSE))</f>
        <v>0</v>
      </c>
      <c r="M33" s="15">
        <f>IF(ISERROR(VLOOKUP($B33,race9!$C:$J,8,FALSE)),0,VLOOKUP($B33,race9!$C:$J,8,FALSE))</f>
        <v>0</v>
      </c>
      <c r="N33" s="15">
        <f>IF(ISERROR(VLOOKUP($B33,race10!$C:$J,8,FALSE)),0,VLOOKUP($B33,race10!$C:$J,8,FALSE))</f>
        <v>0</v>
      </c>
      <c r="O33" s="15">
        <f>IF(ISERROR(VLOOKUP($B33,race11!$C:$J,8,FALSE)),0,VLOOKUP($B33,race11!$C:$J,8,FALSE))</f>
        <v>0</v>
      </c>
      <c r="P33" s="15">
        <f>IF(ISERROR(VLOOKUP($B33,race12!$C:$J,8,FALSE)),0,VLOOKUP($B33,race12!$C:$J,8,FALSE))</f>
        <v>0</v>
      </c>
      <c r="Q33" s="15">
        <f>IF(ISERROR(VLOOKUP($B33,race13!$C:$J,8,FALSE)),0,VLOOKUP($B33,race13!$C:$J,8,FALSE))</f>
        <v>0</v>
      </c>
      <c r="R33" s="15">
        <f>IF(ISERROR(VLOOKUP($B33,race14!$C:$J,8,FALSE)),0,VLOOKUP($B33,race14!$C:$J,8,FALSE))</f>
        <v>0</v>
      </c>
      <c r="S33" s="15">
        <f>IF(ISERROR(VLOOKUP($B33,race15!$C:$J,8,FALSE)),0,VLOOKUP($B33,race15!$C:$J,8,FALSE))</f>
        <v>0</v>
      </c>
      <c r="T33" s="27">
        <f t="shared" si="2"/>
        <v>0</v>
      </c>
    </row>
    <row r="34" spans="1:20" ht="12.75" hidden="1">
      <c r="A34" s="36">
        <v>25</v>
      </c>
      <c r="B34" s="19"/>
      <c r="C34" s="20" t="s">
        <v>38</v>
      </c>
      <c r="D34" s="21">
        <f t="shared" si="3"/>
        <v>0</v>
      </c>
      <c r="E34" s="11">
        <f>IF(ISERROR(VLOOKUP($B34,race1!$C:$J,8,FALSE)),0,VLOOKUP($B34,race1!$C:$J,8,FALSE))</f>
        <v>0</v>
      </c>
      <c r="F34" s="2">
        <f>IF(ISERROR(VLOOKUP($B34,race2!$C:$J,8,FALSE)),0,VLOOKUP($B34,race2!$C:$J,8,FALSE))</f>
        <v>0</v>
      </c>
      <c r="G34" s="2">
        <f>IF(ISERROR(VLOOKUP($B34,race3!$C:$J,8,FALSE)),0,VLOOKUP($B34,race3!$C:$J,8,FALSE))</f>
        <v>0</v>
      </c>
      <c r="H34" s="2">
        <f>IF(ISERROR(VLOOKUP($B34,race4!$C:$J,8,FALSE)),0,VLOOKUP($B34,race4!$C:$J,8,FALSE))</f>
        <v>0</v>
      </c>
      <c r="I34" s="2">
        <f>IF(ISERROR(VLOOKUP($B34,race5!$C:$J,8,FALSE)),0,VLOOKUP($B34,race5!$C:$J,8,FALSE))</f>
        <v>0</v>
      </c>
      <c r="J34" s="15">
        <f>IF(ISERROR(VLOOKUP($B34,race6!$C:$J,8,FALSE)),0,VLOOKUP($B34,race6!$C:$J,8,FALSE))</f>
        <v>0</v>
      </c>
      <c r="K34" s="15">
        <f>IF(ISERROR(VLOOKUP($B34,race7!$C:$J,8,FALSE)),0,VLOOKUP($B34,race7!$C:$J,8,FALSE))</f>
        <v>0</v>
      </c>
      <c r="L34" s="15">
        <f>IF(ISERROR(VLOOKUP($B34,race8!$C:$J,8,FALSE)),0,VLOOKUP($B34,race8!$C:$J,8,FALSE))</f>
        <v>0</v>
      </c>
      <c r="M34" s="15">
        <f>IF(ISERROR(VLOOKUP($B34,race9!$C:$J,8,FALSE)),0,VLOOKUP($B34,race9!$C:$J,8,FALSE))</f>
        <v>0</v>
      </c>
      <c r="N34" s="15">
        <f>IF(ISERROR(VLOOKUP($B34,race10!$C:$J,8,FALSE)),0,VLOOKUP($B34,race10!$C:$J,8,FALSE))</f>
        <v>0</v>
      </c>
      <c r="O34" s="15">
        <f>IF(ISERROR(VLOOKUP($B34,race11!$C:$J,8,FALSE)),0,VLOOKUP($B34,race11!$C:$J,8,FALSE))</f>
        <v>0</v>
      </c>
      <c r="P34" s="15">
        <f>IF(ISERROR(VLOOKUP($B34,race12!$C:$J,8,FALSE)),0,VLOOKUP($B34,race12!$C:$J,8,FALSE))</f>
        <v>0</v>
      </c>
      <c r="Q34" s="15">
        <f>IF(ISERROR(VLOOKUP($B34,race13!$C:$J,8,FALSE)),0,VLOOKUP($B34,race13!$C:$J,8,FALSE))</f>
        <v>0</v>
      </c>
      <c r="R34" s="15">
        <f>IF(ISERROR(VLOOKUP($B34,race14!$C:$J,8,FALSE)),0,VLOOKUP($B34,race14!$C:$J,8,FALSE))</f>
        <v>0</v>
      </c>
      <c r="S34" s="15">
        <f>IF(ISERROR(VLOOKUP($B34,race15!$C:$J,8,FALSE)),0,VLOOKUP($B34,race15!$C:$J,8,FALSE))</f>
        <v>0</v>
      </c>
      <c r="T34" s="27">
        <f t="shared" si="2"/>
        <v>0</v>
      </c>
    </row>
    <row r="35" spans="1:20" ht="12.75" hidden="1">
      <c r="A35" s="36">
        <v>26</v>
      </c>
      <c r="B35" s="19"/>
      <c r="C35" s="20" t="s">
        <v>38</v>
      </c>
      <c r="D35" s="21">
        <f t="shared" si="3"/>
        <v>0</v>
      </c>
      <c r="E35" s="11">
        <f>IF(ISERROR(VLOOKUP($B35,race1!$C:$J,8,FALSE)),0,VLOOKUP($B35,race1!$C:$J,8,FALSE))</f>
        <v>0</v>
      </c>
      <c r="F35" s="2">
        <f>IF(ISERROR(VLOOKUP($B35,race2!$C:$J,8,FALSE)),0,VLOOKUP($B35,race2!$C:$J,8,FALSE))</f>
        <v>0</v>
      </c>
      <c r="G35" s="2">
        <f>IF(ISERROR(VLOOKUP($B35,race3!$C:$J,8,FALSE)),0,VLOOKUP($B35,race3!$C:$J,8,FALSE))</f>
        <v>0</v>
      </c>
      <c r="H35" s="2">
        <f>IF(ISERROR(VLOOKUP($B35,race4!$C:$J,8,FALSE)),0,VLOOKUP($B35,race4!$C:$J,8,FALSE))</f>
        <v>0</v>
      </c>
      <c r="I35" s="2">
        <f>IF(ISERROR(VLOOKUP($B35,race5!$C:$J,8,FALSE)),0,VLOOKUP($B35,race5!$C:$J,8,FALSE))</f>
        <v>0</v>
      </c>
      <c r="J35" s="15">
        <f>IF(ISERROR(VLOOKUP($B35,race6!$C:$J,8,FALSE)),0,VLOOKUP($B35,race6!$C:$J,8,FALSE))</f>
        <v>0</v>
      </c>
      <c r="K35" s="15">
        <f>IF(ISERROR(VLOOKUP($B35,race7!$C:$J,8,FALSE)),0,VLOOKUP($B35,race7!$C:$J,8,FALSE))</f>
        <v>0</v>
      </c>
      <c r="L35" s="15">
        <f>IF(ISERROR(VLOOKUP($B35,race8!$C:$J,8,FALSE)),0,VLOOKUP($B35,race8!$C:$J,8,FALSE))</f>
        <v>0</v>
      </c>
      <c r="M35" s="15">
        <f>IF(ISERROR(VLOOKUP($B35,race9!$C:$J,8,FALSE)),0,VLOOKUP($B35,race9!$C:$J,8,FALSE))</f>
        <v>0</v>
      </c>
      <c r="N35" s="15">
        <f>IF(ISERROR(VLOOKUP($B35,race10!$C:$J,8,FALSE)),0,VLOOKUP($B35,race10!$C:$J,8,FALSE))</f>
        <v>0</v>
      </c>
      <c r="O35" s="15">
        <f>IF(ISERROR(VLOOKUP($B35,race11!$C:$J,8,FALSE)),0,VLOOKUP($B35,race11!$C:$J,8,FALSE))</f>
        <v>0</v>
      </c>
      <c r="P35" s="15">
        <f>IF(ISERROR(VLOOKUP($B35,race12!$C:$J,8,FALSE)),0,VLOOKUP($B35,race12!$C:$J,8,FALSE))</f>
        <v>0</v>
      </c>
      <c r="Q35" s="15">
        <f>IF(ISERROR(VLOOKUP($B35,race13!$C:$J,8,FALSE)),0,VLOOKUP($B35,race13!$C:$J,8,FALSE))</f>
        <v>0</v>
      </c>
      <c r="R35" s="15">
        <f>IF(ISERROR(VLOOKUP($B35,race14!$C:$J,8,FALSE)),0,VLOOKUP($B35,race14!$C:$J,8,FALSE))</f>
        <v>0</v>
      </c>
      <c r="S35" s="15">
        <f>IF(ISERROR(VLOOKUP($B35,race15!$C:$J,8,FALSE)),0,VLOOKUP($B35,race15!$C:$J,8,FALSE))</f>
        <v>0</v>
      </c>
      <c r="T35" s="27">
        <f t="shared" si="2"/>
        <v>0</v>
      </c>
    </row>
    <row r="36" spans="1:20" ht="12.75" hidden="1">
      <c r="A36" s="36">
        <v>27</v>
      </c>
      <c r="B36" s="19"/>
      <c r="C36" s="20" t="s">
        <v>38</v>
      </c>
      <c r="D36" s="21">
        <f t="shared" si="3"/>
        <v>0</v>
      </c>
      <c r="E36" s="11">
        <f>IF(ISERROR(VLOOKUP($B36,race1!$C:$J,8,FALSE)),0,VLOOKUP($B36,race1!$C:$J,8,FALSE))</f>
        <v>0</v>
      </c>
      <c r="F36" s="2">
        <f>IF(ISERROR(VLOOKUP($B36,race2!$C:$J,8,FALSE)),0,VLOOKUP($B36,race2!$C:$J,8,FALSE))</f>
        <v>0</v>
      </c>
      <c r="G36" s="2">
        <f>IF(ISERROR(VLOOKUP($B36,race3!$C:$J,8,FALSE)),0,VLOOKUP($B36,race3!$C:$J,8,FALSE))</f>
        <v>0</v>
      </c>
      <c r="H36" s="2">
        <f>IF(ISERROR(VLOOKUP($B36,race4!$C:$J,8,FALSE)),0,VLOOKUP($B36,race4!$C:$J,8,FALSE))</f>
        <v>0</v>
      </c>
      <c r="I36" s="2">
        <f>IF(ISERROR(VLOOKUP($B36,race5!$C:$J,8,FALSE)),0,VLOOKUP($B36,race5!$C:$J,8,FALSE))</f>
        <v>0</v>
      </c>
      <c r="J36" s="15">
        <f>IF(ISERROR(VLOOKUP($B36,race6!$C:$J,8,FALSE)),0,VLOOKUP($B36,race6!$C:$J,8,FALSE))</f>
        <v>0</v>
      </c>
      <c r="K36" s="15">
        <f>IF(ISERROR(VLOOKUP($B36,race7!$C:$J,8,FALSE)),0,VLOOKUP($B36,race7!$C:$J,8,FALSE))</f>
        <v>0</v>
      </c>
      <c r="L36" s="15">
        <f>IF(ISERROR(VLOOKUP($B36,race8!$C:$J,8,FALSE)),0,VLOOKUP($B36,race8!$C:$J,8,FALSE))</f>
        <v>0</v>
      </c>
      <c r="M36" s="15">
        <f>IF(ISERROR(VLOOKUP($B36,race9!$C:$J,8,FALSE)),0,VLOOKUP($B36,race9!$C:$J,8,FALSE))</f>
        <v>0</v>
      </c>
      <c r="N36" s="15">
        <f>IF(ISERROR(VLOOKUP($B36,race10!$C:$J,8,FALSE)),0,VLOOKUP($B36,race10!$C:$J,8,FALSE))</f>
        <v>0</v>
      </c>
      <c r="O36" s="15">
        <f>IF(ISERROR(VLOOKUP($B36,race11!$C:$J,8,FALSE)),0,VLOOKUP($B36,race11!$C:$J,8,FALSE))</f>
        <v>0</v>
      </c>
      <c r="P36" s="15">
        <f>IF(ISERROR(VLOOKUP($B36,race12!$C:$J,8,FALSE)),0,VLOOKUP($B36,race12!$C:$J,8,FALSE))</f>
        <v>0</v>
      </c>
      <c r="Q36" s="15">
        <f>IF(ISERROR(VLOOKUP($B36,race13!$C:$J,8,FALSE)),0,VLOOKUP($B36,race13!$C:$J,8,FALSE))</f>
        <v>0</v>
      </c>
      <c r="R36" s="15">
        <f>IF(ISERROR(VLOOKUP($B36,race14!$C:$J,8,FALSE)),0,VLOOKUP($B36,race14!$C:$J,8,FALSE))</f>
        <v>0</v>
      </c>
      <c r="S36" s="15">
        <f>IF(ISERROR(VLOOKUP($B36,race15!$C:$J,8,FALSE)),0,VLOOKUP($B36,race15!$C:$J,8,FALSE))</f>
        <v>0</v>
      </c>
      <c r="T36" s="27">
        <f t="shared" si="2"/>
        <v>0</v>
      </c>
    </row>
    <row r="37" spans="1:20" ht="12.75" hidden="1">
      <c r="A37" s="36">
        <v>28</v>
      </c>
      <c r="B37" s="19"/>
      <c r="C37" s="20" t="s">
        <v>38</v>
      </c>
      <c r="D37" s="21">
        <f t="shared" si="3"/>
        <v>0</v>
      </c>
      <c r="E37" s="11">
        <f>IF(ISERROR(VLOOKUP($B37,race1!$C:$J,8,FALSE)),0,VLOOKUP($B37,race1!$C:$J,8,FALSE))</f>
        <v>0</v>
      </c>
      <c r="F37" s="2">
        <f>IF(ISERROR(VLOOKUP($B37,race2!$C:$J,8,FALSE)),0,VLOOKUP($B37,race2!$C:$J,8,FALSE))</f>
        <v>0</v>
      </c>
      <c r="G37" s="2">
        <f>IF(ISERROR(VLOOKUP($B37,race3!$C:$J,8,FALSE)),0,VLOOKUP($B37,race3!$C:$J,8,FALSE))</f>
        <v>0</v>
      </c>
      <c r="H37" s="2">
        <f>IF(ISERROR(VLOOKUP($B37,race4!$C:$J,8,FALSE)),0,VLOOKUP($B37,race4!$C:$J,8,FALSE))</f>
        <v>0</v>
      </c>
      <c r="I37" s="2">
        <f>IF(ISERROR(VLOOKUP($B37,race5!$C:$J,8,FALSE)),0,VLOOKUP($B37,race5!$C:$J,8,FALSE))</f>
        <v>0</v>
      </c>
      <c r="J37" s="15">
        <f>IF(ISERROR(VLOOKUP($B37,race6!$C:$J,8,FALSE)),0,VLOOKUP($B37,race6!$C:$J,8,FALSE))</f>
        <v>0</v>
      </c>
      <c r="K37" s="15">
        <f>IF(ISERROR(VLOOKUP($B37,race7!$C:$J,8,FALSE)),0,VLOOKUP($B37,race7!$C:$J,8,FALSE))</f>
        <v>0</v>
      </c>
      <c r="L37" s="15">
        <f>IF(ISERROR(VLOOKUP($B37,race8!$C:$J,8,FALSE)),0,VLOOKUP($B37,race8!$C:$J,8,FALSE))</f>
        <v>0</v>
      </c>
      <c r="M37" s="15">
        <f>IF(ISERROR(VLOOKUP($B37,race9!$C:$J,8,FALSE)),0,VLOOKUP($B37,race9!$C:$J,8,FALSE))</f>
        <v>0</v>
      </c>
      <c r="N37" s="15">
        <f>IF(ISERROR(VLOOKUP($B37,race10!$C:$J,8,FALSE)),0,VLOOKUP($B37,race10!$C:$J,8,FALSE))</f>
        <v>0</v>
      </c>
      <c r="O37" s="15">
        <f>IF(ISERROR(VLOOKUP($B37,race11!$C:$J,8,FALSE)),0,VLOOKUP($B37,race11!$C:$J,8,FALSE))</f>
        <v>0</v>
      </c>
      <c r="P37" s="15">
        <f>IF(ISERROR(VLOOKUP($B37,race12!$C:$J,8,FALSE)),0,VLOOKUP($B37,race12!$C:$J,8,FALSE))</f>
        <v>0</v>
      </c>
      <c r="Q37" s="15">
        <f>IF(ISERROR(VLOOKUP($B37,race13!$C:$J,8,FALSE)),0,VLOOKUP($B37,race13!$C:$J,8,FALSE))</f>
        <v>0</v>
      </c>
      <c r="R37" s="15">
        <f>IF(ISERROR(VLOOKUP($B37,race14!$C:$J,8,FALSE)),0,VLOOKUP($B37,race14!$C:$J,8,FALSE))</f>
        <v>0</v>
      </c>
      <c r="S37" s="15">
        <f>IF(ISERROR(VLOOKUP($B37,race15!$C:$J,8,FALSE)),0,VLOOKUP($B37,race15!$C:$J,8,FALSE))</f>
        <v>0</v>
      </c>
      <c r="T37" s="27">
        <f t="shared" si="2"/>
        <v>0</v>
      </c>
    </row>
    <row r="38" spans="1:20" ht="12.75" hidden="1">
      <c r="A38" s="36">
        <v>29</v>
      </c>
      <c r="B38" s="19"/>
      <c r="C38" s="20" t="s">
        <v>38</v>
      </c>
      <c r="D38" s="21">
        <f t="shared" si="3"/>
        <v>0</v>
      </c>
      <c r="E38" s="11">
        <f>IF(ISERROR(VLOOKUP($B38,race1!$C:$J,8,FALSE)),0,VLOOKUP($B38,race1!$C:$J,8,FALSE))</f>
        <v>0</v>
      </c>
      <c r="F38" s="2">
        <f>IF(ISERROR(VLOOKUP($B38,race2!$C:$J,8,FALSE)),0,VLOOKUP($B38,race2!$C:$J,8,FALSE))</f>
        <v>0</v>
      </c>
      <c r="G38" s="2">
        <f>IF(ISERROR(VLOOKUP($B38,race3!$C:$J,8,FALSE)),0,VLOOKUP($B38,race3!$C:$J,8,FALSE))</f>
        <v>0</v>
      </c>
      <c r="H38" s="2">
        <f>IF(ISERROR(VLOOKUP($B38,race4!$C:$J,8,FALSE)),0,VLOOKUP($B38,race4!$C:$J,8,FALSE))</f>
        <v>0</v>
      </c>
      <c r="I38" s="2">
        <f>IF(ISERROR(VLOOKUP($B38,race5!$C:$J,8,FALSE)),0,VLOOKUP($B38,race5!$C:$J,8,FALSE))</f>
        <v>0</v>
      </c>
      <c r="J38" s="15">
        <f>IF(ISERROR(VLOOKUP($B38,race6!$C:$J,8,FALSE)),0,VLOOKUP($B38,race6!$C:$J,8,FALSE))</f>
        <v>0</v>
      </c>
      <c r="K38" s="15">
        <f>IF(ISERROR(VLOOKUP($B38,race7!$C:$J,8,FALSE)),0,VLOOKUP($B38,race7!$C:$J,8,FALSE))</f>
        <v>0</v>
      </c>
      <c r="L38" s="15">
        <f>IF(ISERROR(VLOOKUP($B38,race8!$C:$J,8,FALSE)),0,VLOOKUP($B38,race8!$C:$J,8,FALSE))</f>
        <v>0</v>
      </c>
      <c r="M38" s="15">
        <f>IF(ISERROR(VLOOKUP($B38,race9!$C:$J,8,FALSE)),0,VLOOKUP($B38,race9!$C:$J,8,FALSE))</f>
        <v>0</v>
      </c>
      <c r="N38" s="15">
        <f>IF(ISERROR(VLOOKUP($B38,race10!$C:$J,8,FALSE)),0,VLOOKUP($B38,race10!$C:$J,8,FALSE))</f>
        <v>0</v>
      </c>
      <c r="O38" s="15">
        <f>IF(ISERROR(VLOOKUP($B38,race11!$C:$J,8,FALSE)),0,VLOOKUP($B38,race11!$C:$J,8,FALSE))</f>
        <v>0</v>
      </c>
      <c r="P38" s="15">
        <f>IF(ISERROR(VLOOKUP($B38,race12!$C:$J,8,FALSE)),0,VLOOKUP($B38,race12!$C:$J,8,FALSE))</f>
        <v>0</v>
      </c>
      <c r="Q38" s="15">
        <f>IF(ISERROR(VLOOKUP($B38,race13!$C:$J,8,FALSE)),0,VLOOKUP($B38,race13!$C:$J,8,FALSE))</f>
        <v>0</v>
      </c>
      <c r="R38" s="15">
        <f>IF(ISERROR(VLOOKUP($B38,race14!$C:$J,8,FALSE)),0,VLOOKUP($B38,race14!$C:$J,8,FALSE))</f>
        <v>0</v>
      </c>
      <c r="S38" s="15">
        <f>IF(ISERROR(VLOOKUP($B38,race15!$C:$J,8,FALSE)),0,VLOOKUP($B38,race15!$C:$J,8,FALSE))</f>
        <v>0</v>
      </c>
      <c r="T38" s="27">
        <f t="shared" si="2"/>
        <v>0</v>
      </c>
    </row>
    <row r="39" spans="1:20" ht="12.75" hidden="1">
      <c r="A39" s="36">
        <v>30</v>
      </c>
      <c r="B39" s="19"/>
      <c r="C39" s="20" t="s">
        <v>38</v>
      </c>
      <c r="D39" s="21">
        <f t="shared" si="3"/>
        <v>0</v>
      </c>
      <c r="E39" s="11">
        <f>IF(ISERROR(VLOOKUP($B39,race1!$C:$J,8,FALSE)),0,VLOOKUP($B39,race1!$C:$J,8,FALSE))</f>
        <v>0</v>
      </c>
      <c r="F39" s="2">
        <f>IF(ISERROR(VLOOKUP($B39,race2!$C:$J,8,FALSE)),0,VLOOKUP($B39,race2!$C:$J,8,FALSE))</f>
        <v>0</v>
      </c>
      <c r="G39" s="2">
        <f>IF(ISERROR(VLOOKUP($B39,race3!$C:$J,8,FALSE)),0,VLOOKUP($B39,race3!$C:$J,8,FALSE))</f>
        <v>0</v>
      </c>
      <c r="H39" s="2">
        <f>IF(ISERROR(VLOOKUP($B39,race4!$C:$J,8,FALSE)),0,VLOOKUP($B39,race4!$C:$J,8,FALSE))</f>
        <v>0</v>
      </c>
      <c r="I39" s="2">
        <f>IF(ISERROR(VLOOKUP($B39,race5!$C:$J,8,FALSE)),0,VLOOKUP($B39,race5!$C:$J,8,FALSE))</f>
        <v>0</v>
      </c>
      <c r="J39" s="15">
        <f>IF(ISERROR(VLOOKUP($B39,race6!$C:$J,8,FALSE)),0,VLOOKUP($B39,race6!$C:$J,8,FALSE))</f>
        <v>0</v>
      </c>
      <c r="K39" s="15">
        <f>IF(ISERROR(VLOOKUP($B39,race7!$C:$J,8,FALSE)),0,VLOOKUP($B39,race7!$C:$J,8,FALSE))</f>
        <v>0</v>
      </c>
      <c r="L39" s="15">
        <f>IF(ISERROR(VLOOKUP($B39,race8!$C:$J,8,FALSE)),0,VLOOKUP($B39,race8!$C:$J,8,FALSE))</f>
        <v>0</v>
      </c>
      <c r="M39" s="15">
        <f>IF(ISERROR(VLOOKUP($B39,race9!$C:$J,8,FALSE)),0,VLOOKUP($B39,race9!$C:$J,8,FALSE))</f>
        <v>0</v>
      </c>
      <c r="N39" s="15">
        <f>IF(ISERROR(VLOOKUP($B39,race10!$C:$J,8,FALSE)),0,VLOOKUP($B39,race10!$C:$J,8,FALSE))</f>
        <v>0</v>
      </c>
      <c r="O39" s="15">
        <f>IF(ISERROR(VLOOKUP($B39,race11!$C:$J,8,FALSE)),0,VLOOKUP($B39,race11!$C:$J,8,FALSE))</f>
        <v>0</v>
      </c>
      <c r="P39" s="15">
        <f>IF(ISERROR(VLOOKUP($B39,race12!$C:$J,8,FALSE)),0,VLOOKUP($B39,race12!$C:$J,8,FALSE))</f>
        <v>0</v>
      </c>
      <c r="Q39" s="15">
        <f>IF(ISERROR(VLOOKUP($B39,race13!$C:$J,8,FALSE)),0,VLOOKUP($B39,race13!$C:$J,8,FALSE))</f>
        <v>0</v>
      </c>
      <c r="R39" s="15">
        <f>IF(ISERROR(VLOOKUP($B39,race14!$C:$J,8,FALSE)),0,VLOOKUP($B39,race14!$C:$J,8,FALSE))</f>
        <v>0</v>
      </c>
      <c r="S39" s="15">
        <f>IF(ISERROR(VLOOKUP($B39,race15!$C:$J,8,FALSE)),0,VLOOKUP($B39,race15!$C:$J,8,FALSE))</f>
        <v>0</v>
      </c>
      <c r="T39" s="27">
        <f t="shared" si="2"/>
        <v>0</v>
      </c>
    </row>
    <row r="40" spans="1:20" ht="12.75" hidden="1">
      <c r="A40" s="36">
        <v>31</v>
      </c>
      <c r="B40" s="19"/>
      <c r="C40" s="20" t="s">
        <v>38</v>
      </c>
      <c r="D40" s="21">
        <f t="shared" si="3"/>
        <v>0</v>
      </c>
      <c r="E40" s="11">
        <f>IF(ISERROR(VLOOKUP($B40,race1!$C:$J,8,FALSE)),0,VLOOKUP($B40,race1!$C:$J,8,FALSE))</f>
        <v>0</v>
      </c>
      <c r="F40" s="2">
        <f>IF(ISERROR(VLOOKUP($B40,race2!$C:$J,8,FALSE)),0,VLOOKUP($B40,race2!$C:$J,8,FALSE))</f>
        <v>0</v>
      </c>
      <c r="G40" s="2">
        <f>IF(ISERROR(VLOOKUP($B40,race3!$C:$J,8,FALSE)),0,VLOOKUP($B40,race3!$C:$J,8,FALSE))</f>
        <v>0</v>
      </c>
      <c r="H40" s="2">
        <f>IF(ISERROR(VLOOKUP($B40,race4!$C:$J,8,FALSE)),0,VLOOKUP($B40,race4!$C:$J,8,FALSE))</f>
        <v>0</v>
      </c>
      <c r="I40" s="2">
        <f>IF(ISERROR(VLOOKUP($B40,race5!$C:$J,8,FALSE)),0,VLOOKUP($B40,race5!$C:$J,8,FALSE))</f>
        <v>0</v>
      </c>
      <c r="J40" s="15">
        <f>IF(ISERROR(VLOOKUP($B40,race6!$C:$J,8,FALSE)),0,VLOOKUP($B40,race6!$C:$J,8,FALSE))</f>
        <v>0</v>
      </c>
      <c r="K40" s="15">
        <f>IF(ISERROR(VLOOKUP($B40,race7!$C:$J,8,FALSE)),0,VLOOKUP($B40,race7!$C:$J,8,FALSE))</f>
        <v>0</v>
      </c>
      <c r="L40" s="15">
        <f>IF(ISERROR(VLOOKUP($B40,race8!$C:$J,8,FALSE)),0,VLOOKUP($B40,race8!$C:$J,8,FALSE))</f>
        <v>0</v>
      </c>
      <c r="M40" s="15">
        <f>IF(ISERROR(VLOOKUP($B40,race9!$C:$J,8,FALSE)),0,VLOOKUP($B40,race9!$C:$J,8,FALSE))</f>
        <v>0</v>
      </c>
      <c r="N40" s="15">
        <f>IF(ISERROR(VLOOKUP($B40,race10!$C:$J,8,FALSE)),0,VLOOKUP($B40,race10!$C:$J,8,FALSE))</f>
        <v>0</v>
      </c>
      <c r="O40" s="15">
        <f>IF(ISERROR(VLOOKUP($B40,race11!$C:$J,8,FALSE)),0,VLOOKUP($B40,race11!$C:$J,8,FALSE))</f>
        <v>0</v>
      </c>
      <c r="P40" s="15">
        <f>IF(ISERROR(VLOOKUP($B40,race12!$C:$J,8,FALSE)),0,VLOOKUP($B40,race12!$C:$J,8,FALSE))</f>
        <v>0</v>
      </c>
      <c r="Q40" s="15">
        <f>IF(ISERROR(VLOOKUP($B40,race13!$C:$J,8,FALSE)),0,VLOOKUP($B40,race13!$C:$J,8,FALSE))</f>
        <v>0</v>
      </c>
      <c r="R40" s="15">
        <f>IF(ISERROR(VLOOKUP($B40,race14!$C:$J,8,FALSE)),0,VLOOKUP($B40,race14!$C:$J,8,FALSE))</f>
        <v>0</v>
      </c>
      <c r="S40" s="15">
        <f>IF(ISERROR(VLOOKUP($B40,race15!$C:$J,8,FALSE)),0,VLOOKUP($B40,race15!$C:$J,8,FALSE))</f>
        <v>0</v>
      </c>
      <c r="T40" s="27">
        <f>COUNTIF(E40:S40,"&gt;0")</f>
        <v>0</v>
      </c>
    </row>
    <row r="41" spans="1:20" ht="12.75" hidden="1">
      <c r="A41" s="36">
        <v>32</v>
      </c>
      <c r="B41" s="19"/>
      <c r="C41" s="20" t="s">
        <v>38</v>
      </c>
      <c r="D41" s="21">
        <f t="shared" si="3"/>
        <v>0</v>
      </c>
      <c r="E41" s="11">
        <f>IF(ISERROR(VLOOKUP($B41,race1!$C:$J,8,FALSE)),0,VLOOKUP($B41,race1!$C:$J,8,FALSE))</f>
        <v>0</v>
      </c>
      <c r="F41" s="2">
        <f>IF(ISERROR(VLOOKUP($B41,race2!$C:$J,8,FALSE)),0,VLOOKUP($B41,race2!$C:$J,8,FALSE))</f>
        <v>0</v>
      </c>
      <c r="G41" s="2">
        <f>IF(ISERROR(VLOOKUP($B41,race3!$C:$J,8,FALSE)),0,VLOOKUP($B41,race3!$C:$J,8,FALSE))</f>
        <v>0</v>
      </c>
      <c r="H41" s="2">
        <f>IF(ISERROR(VLOOKUP($B41,race4!$C:$J,8,FALSE)),0,VLOOKUP($B41,race4!$C:$J,8,FALSE))</f>
        <v>0</v>
      </c>
      <c r="I41" s="2">
        <f>IF(ISERROR(VLOOKUP($B41,race5!$C:$J,8,FALSE)),0,VLOOKUP($B41,race5!$C:$J,8,FALSE))</f>
        <v>0</v>
      </c>
      <c r="J41" s="15">
        <f>IF(ISERROR(VLOOKUP($B41,race6!$C:$J,8,FALSE)),0,VLOOKUP($B41,race6!$C:$J,8,FALSE))</f>
        <v>0</v>
      </c>
      <c r="K41" s="15">
        <f>IF(ISERROR(VLOOKUP($B41,race7!$C:$J,8,FALSE)),0,VLOOKUP($B41,race7!$C:$J,8,FALSE))</f>
        <v>0</v>
      </c>
      <c r="L41" s="15">
        <f>IF(ISERROR(VLOOKUP($B41,race8!$C:$J,8,FALSE)),0,VLOOKUP($B41,race8!$C:$J,8,FALSE))</f>
        <v>0</v>
      </c>
      <c r="M41" s="15">
        <f>IF(ISERROR(VLOOKUP($B41,race9!$C:$J,8,FALSE)),0,VLOOKUP($B41,race9!$C:$J,8,FALSE))</f>
        <v>0</v>
      </c>
      <c r="N41" s="15">
        <f>IF(ISERROR(VLOOKUP($B41,race10!$C:$J,8,FALSE)),0,VLOOKUP($B41,race10!$C:$J,8,FALSE))</f>
        <v>0</v>
      </c>
      <c r="O41" s="15">
        <f>IF(ISERROR(VLOOKUP($B41,race11!$C:$J,8,FALSE)),0,VLOOKUP($B41,race11!$C:$J,8,FALSE))</f>
        <v>0</v>
      </c>
      <c r="P41" s="15">
        <f>IF(ISERROR(VLOOKUP($B41,race12!$C:$J,8,FALSE)),0,VLOOKUP($B41,race12!$C:$J,8,FALSE))</f>
        <v>0</v>
      </c>
      <c r="Q41" s="15">
        <f>IF(ISERROR(VLOOKUP($B41,race13!$C:$J,8,FALSE)),0,VLOOKUP($B41,race13!$C:$J,8,FALSE))</f>
        <v>0</v>
      </c>
      <c r="R41" s="15">
        <f>IF(ISERROR(VLOOKUP($B41,race14!$C:$J,8,FALSE)),0,VLOOKUP($B41,race14!$C:$J,8,FALSE))</f>
        <v>0</v>
      </c>
      <c r="S41" s="15">
        <f>IF(ISERROR(VLOOKUP($B41,race15!$C:$J,8,FALSE)),0,VLOOKUP($B41,race15!$C:$J,8,FALSE))</f>
        <v>0</v>
      </c>
      <c r="T41" s="27">
        <f>COUNTIF(E41:S41,"&gt;0")</f>
        <v>0</v>
      </c>
    </row>
    <row r="42" spans="1:20" ht="13.5" hidden="1" thickBot="1">
      <c r="A42" s="36">
        <v>33</v>
      </c>
      <c r="B42" s="40"/>
      <c r="C42" s="41" t="s">
        <v>38</v>
      </c>
      <c r="D42" s="42">
        <f t="shared" si="3"/>
        <v>0</v>
      </c>
      <c r="E42" s="11">
        <f>IF(ISERROR(VLOOKUP($B42,race1!$C:$J,8,FALSE)),0,VLOOKUP($B42,race1!$C:$J,8,FALSE))</f>
        <v>0</v>
      </c>
      <c r="F42" s="2">
        <f>IF(ISERROR(VLOOKUP($B42,race2!$C:$J,8,FALSE)),0,VLOOKUP($B42,race2!$C:$J,8,FALSE))</f>
        <v>0</v>
      </c>
      <c r="G42" s="2">
        <f>IF(ISERROR(VLOOKUP($B42,race3!$C:$J,8,FALSE)),0,VLOOKUP($B42,race3!$C:$J,8,FALSE))</f>
        <v>0</v>
      </c>
      <c r="H42" s="2">
        <f>IF(ISERROR(VLOOKUP($B42,race4!$C:$J,8,FALSE)),0,VLOOKUP($B42,race4!$C:$J,8,FALSE))</f>
        <v>0</v>
      </c>
      <c r="I42" s="2">
        <f>IF(ISERROR(VLOOKUP($B42,race5!$C:$J,8,FALSE)),0,VLOOKUP($B42,race5!$C:$J,8,FALSE))</f>
        <v>0</v>
      </c>
      <c r="J42" s="15">
        <f>IF(ISERROR(VLOOKUP($B42,race6!$C:$J,8,FALSE)),0,VLOOKUP($B42,race6!$C:$J,8,FALSE))</f>
        <v>0</v>
      </c>
      <c r="K42" s="15">
        <f>IF(ISERROR(VLOOKUP($B42,race7!$C:$J,8,FALSE)),0,VLOOKUP($B42,race7!$C:$J,8,FALSE))</f>
        <v>0</v>
      </c>
      <c r="L42" s="15">
        <f>IF(ISERROR(VLOOKUP($B42,race8!$C:$J,8,FALSE)),0,VLOOKUP($B42,race8!$C:$J,8,FALSE))</f>
        <v>0</v>
      </c>
      <c r="M42" s="15">
        <f>IF(ISERROR(VLOOKUP($B42,race9!$C:$J,8,FALSE)),0,VLOOKUP($B42,race9!$C:$J,8,FALSE))</f>
        <v>0</v>
      </c>
      <c r="N42" s="15">
        <f>IF(ISERROR(VLOOKUP($B42,race10!$C:$J,8,FALSE)),0,VLOOKUP($B42,race10!$C:$J,8,FALSE))</f>
        <v>0</v>
      </c>
      <c r="O42" s="15">
        <f>IF(ISERROR(VLOOKUP($B42,race11!$C:$J,8,FALSE)),0,VLOOKUP($B42,race11!$C:$J,8,FALSE))</f>
        <v>0</v>
      </c>
      <c r="P42" s="15">
        <f>IF(ISERROR(VLOOKUP($B42,race12!$C:$J,8,FALSE)),0,VLOOKUP($B42,race12!$C:$J,8,FALSE))</f>
        <v>0</v>
      </c>
      <c r="Q42" s="15">
        <f>IF(ISERROR(VLOOKUP($B42,race13!$C:$J,8,FALSE)),0,VLOOKUP($B42,race13!$C:$J,8,FALSE))</f>
        <v>0</v>
      </c>
      <c r="R42" s="15">
        <f>IF(ISERROR(VLOOKUP($B42,race14!$C:$J,8,FALSE)),0,VLOOKUP($B42,race14!$C:$J,8,FALSE))</f>
        <v>0</v>
      </c>
      <c r="S42" s="15">
        <f>IF(ISERROR(VLOOKUP($B42,race15!$C:$J,8,FALSE)),0,VLOOKUP($B42,race15!$C:$J,8,FALSE))</f>
        <v>0</v>
      </c>
      <c r="T42" s="27">
        <f t="shared" si="2"/>
        <v>0</v>
      </c>
    </row>
    <row r="43" spans="1:20" s="14" customFormat="1" ht="12.75">
      <c r="A43" s="25"/>
      <c r="B43" s="24" t="s">
        <v>40</v>
      </c>
      <c r="C43" s="24" t="s">
        <v>40</v>
      </c>
      <c r="D43" s="25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30">
        <v>1</v>
      </c>
      <c r="B44" s="19" t="s">
        <v>0</v>
      </c>
      <c r="C44" s="20" t="s">
        <v>39</v>
      </c>
      <c r="D44" s="21">
        <f aca="true" t="shared" si="4" ref="D44:D75">SUM(E44:S44)</f>
        <v>882</v>
      </c>
      <c r="E44" s="11">
        <f>IF(ISERROR(VLOOKUP($B44,race1!$C:$J,8,FALSE)),0,VLOOKUP($B44,race1!$C:$J,8,FALSE))</f>
        <v>1</v>
      </c>
      <c r="F44" s="2">
        <f>IF(ISERROR(VLOOKUP($B44,race2!$C:$J,8,FALSE)),0,VLOOKUP($B44,race2!$C:$J,8,FALSE))</f>
        <v>50</v>
      </c>
      <c r="G44" s="2">
        <f>IF(ISERROR(VLOOKUP($B44,race3!$C:$J,8,FALSE)),0,VLOOKUP($B44,race3!$C:$J,8,FALSE))</f>
        <v>100</v>
      </c>
      <c r="H44" s="2">
        <f>IF(ISERROR(VLOOKUP($B44,race4!$C:$J,8,FALSE)),0,VLOOKUP($B44,race4!$C:$J,8,FALSE))</f>
        <v>0</v>
      </c>
      <c r="I44" s="2">
        <f>IF(ISERROR(VLOOKUP($B44,race5!$C:$J,8,FALSE)),0,VLOOKUP($B44,race5!$C:$J,8,FALSE))</f>
        <v>0</v>
      </c>
      <c r="J44" s="15">
        <f>IF(ISERROR(VLOOKUP($B44,race6!$C:$J,8,FALSE)),0,VLOOKUP($B44,race6!$C:$J,8,FALSE))</f>
        <v>50</v>
      </c>
      <c r="K44" s="15">
        <f>IF(ISERROR(VLOOKUP($B44,race7!$C:$J,8,FALSE)),0,VLOOKUP($B44,race7!$C:$J,8,FALSE))</f>
        <v>1</v>
      </c>
      <c r="L44" s="15">
        <f>IF(ISERROR(VLOOKUP($B44,race8!$C:$J,8,FALSE)),0,VLOOKUP($B44,race8!$C:$J,8,FALSE))</f>
        <v>100</v>
      </c>
      <c r="M44" s="2">
        <f>IF(ISERROR(VLOOKUP($B44,race9!$C:$J,8,FALSE)),0,VLOOKUP($B44,race9!$C:$J,8,FALSE))</f>
        <v>100</v>
      </c>
      <c r="N44" s="15">
        <f>IF(ISERROR(VLOOKUP($B44,race10!$C:$J,8,FALSE)),0,VLOOKUP($B44,race10!$C:$J,8,FALSE))</f>
        <v>0</v>
      </c>
      <c r="O44" s="15">
        <f>IF(ISERROR(VLOOKUP($B44,race11!$C:$J,8,FALSE)),0,VLOOKUP($B44,race11!$C:$J,8,FALSE))</f>
        <v>100</v>
      </c>
      <c r="P44" s="15">
        <f>IF(ISERROR(VLOOKUP($B44,race12!$C:$J,8,FALSE)),0,VLOOKUP($B44,race12!$C:$J,8,FALSE))</f>
        <v>100</v>
      </c>
      <c r="Q44" s="15">
        <f>IF(ISERROR(VLOOKUP($B44,race13!$C:$J,8,FALSE)),0,VLOOKUP($B44,race13!$C:$J,8,FALSE))</f>
        <v>100</v>
      </c>
      <c r="R44" s="15">
        <f>IF(ISERROR(VLOOKUP($B44,race14!$C:$J,8,FALSE)),0,VLOOKUP($B44,race14!$C:$J,8,FALSE))</f>
        <v>100</v>
      </c>
      <c r="S44" s="15">
        <f>IF(ISERROR(VLOOKUP($B44,race15!$C:$J,8,FALSE)),0,VLOOKUP($B44,race15!$C:$J,8,FALSE))</f>
        <v>80</v>
      </c>
      <c r="T44" s="27">
        <f aca="true" t="shared" si="5" ref="T44:T106">COUNTIF(E44:S44,"&gt;0")</f>
        <v>12</v>
      </c>
    </row>
    <row r="45" spans="1:20" ht="12.75">
      <c r="A45" s="30">
        <v>2</v>
      </c>
      <c r="B45" s="19" t="s">
        <v>6</v>
      </c>
      <c r="C45" s="20" t="s">
        <v>39</v>
      </c>
      <c r="D45" s="21">
        <f t="shared" si="4"/>
        <v>870</v>
      </c>
      <c r="E45" s="11">
        <f>IF(ISERROR(VLOOKUP($B45,race1!$C:$J,8,FALSE)),0,VLOOKUP($B45,race1!$C:$J,8,FALSE))</f>
        <v>40</v>
      </c>
      <c r="F45" s="2">
        <f>IF(ISERROR(VLOOKUP($B45,race2!$C:$J,8,FALSE)),0,VLOOKUP($B45,race2!$C:$J,8,FALSE))</f>
        <v>100</v>
      </c>
      <c r="G45" s="2">
        <f>IF(ISERROR(VLOOKUP($B45,race3!$C:$J,8,FALSE)),0,VLOOKUP($B45,race3!$C:$J,8,FALSE))</f>
        <v>80</v>
      </c>
      <c r="H45" s="2">
        <f>IF(ISERROR(VLOOKUP($B45,race4!$C:$J,8,FALSE)),0,VLOOKUP($B45,race4!$C:$J,8,FALSE))</f>
        <v>0</v>
      </c>
      <c r="I45" s="2">
        <f>IF(ISERROR(VLOOKUP($B45,race5!$C:$J,8,FALSE)),0,VLOOKUP($B45,race5!$C:$J,8,FALSE))</f>
        <v>0</v>
      </c>
      <c r="J45" s="15">
        <f>IF(ISERROR(VLOOKUP($B45,race6!$C:$J,8,FALSE)),0,VLOOKUP($B45,race6!$C:$J,8,FALSE))</f>
        <v>80</v>
      </c>
      <c r="K45" s="15">
        <f>IF(ISERROR(VLOOKUP($B45,race7!$C:$J,8,FALSE)),0,VLOOKUP($B45,race7!$C:$J,8,FALSE))</f>
        <v>100</v>
      </c>
      <c r="L45" s="15">
        <f>IF(ISERROR(VLOOKUP($B45,race8!$C:$J,8,FALSE)),0,VLOOKUP($B45,race8!$C:$J,8,FALSE))</f>
        <v>50</v>
      </c>
      <c r="M45" s="2">
        <f>IF(ISERROR(VLOOKUP($B45,race9!$C:$J,8,FALSE)),0,VLOOKUP($B45,race9!$C:$J,8,FALSE))</f>
        <v>60</v>
      </c>
      <c r="N45" s="15">
        <f>IF(ISERROR(VLOOKUP($B45,race10!$C:$J,8,FALSE)),0,VLOOKUP($B45,race10!$C:$J,8,FALSE))</f>
        <v>0</v>
      </c>
      <c r="O45" s="15">
        <f>IF(ISERROR(VLOOKUP($B45,race11!$C:$J,8,FALSE)),0,VLOOKUP($B45,race11!$C:$J,8,FALSE))</f>
        <v>80</v>
      </c>
      <c r="P45" s="15">
        <f>IF(ISERROR(VLOOKUP($B45,race12!$C:$J,8,FALSE)),0,VLOOKUP($B45,race12!$C:$J,8,FALSE))</f>
        <v>80</v>
      </c>
      <c r="Q45" s="15">
        <f>IF(ISERROR(VLOOKUP($B45,race13!$C:$J,8,FALSE)),0,VLOOKUP($B45,race13!$C:$J,8,FALSE))</f>
        <v>60</v>
      </c>
      <c r="R45" s="15">
        <f>IF(ISERROR(VLOOKUP($B45,race14!$C:$J,8,FALSE)),0,VLOOKUP($B45,race14!$C:$J,8,FALSE))</f>
        <v>80</v>
      </c>
      <c r="S45" s="15">
        <f>IF(ISERROR(VLOOKUP($B45,race15!$C:$J,8,FALSE)),0,VLOOKUP($B45,race15!$C:$J,8,FALSE))</f>
        <v>60</v>
      </c>
      <c r="T45" s="27">
        <f t="shared" si="5"/>
        <v>12</v>
      </c>
    </row>
    <row r="46" spans="1:20" ht="12.75">
      <c r="A46" s="30">
        <v>3</v>
      </c>
      <c r="B46" s="19" t="s">
        <v>7</v>
      </c>
      <c r="C46" s="20" t="s">
        <v>39</v>
      </c>
      <c r="D46" s="21">
        <f t="shared" si="4"/>
        <v>574</v>
      </c>
      <c r="E46" s="11">
        <f>IF(ISERROR(VLOOKUP($B46,race1!$C:$J,8,FALSE)),0,VLOOKUP($B46,race1!$C:$J,8,FALSE))</f>
        <v>60</v>
      </c>
      <c r="F46" s="2">
        <f>IF(ISERROR(VLOOKUP($B46,race2!$C:$J,8,FALSE)),0,VLOOKUP($B46,race2!$C:$J,8,FALSE))</f>
        <v>18</v>
      </c>
      <c r="G46" s="2">
        <f>IF(ISERROR(VLOOKUP($B46,race3!$C:$J,8,FALSE)),0,VLOOKUP($B46,race3!$C:$J,8,FALSE))</f>
        <v>50</v>
      </c>
      <c r="H46" s="2">
        <f>IF(ISERROR(VLOOKUP($B46,race4!$C:$J,8,FALSE)),0,VLOOKUP($B46,race4!$C:$J,8,FALSE))</f>
        <v>0</v>
      </c>
      <c r="I46" s="2">
        <f>IF(ISERROR(VLOOKUP($B46,race5!$C:$J,8,FALSE)),0,VLOOKUP($B46,race5!$C:$J,8,FALSE))</f>
        <v>0</v>
      </c>
      <c r="J46" s="15">
        <f>IF(ISERROR(VLOOKUP($B46,race6!$C:$J,8,FALSE)),0,VLOOKUP($B46,race6!$C:$J,8,FALSE))</f>
        <v>45</v>
      </c>
      <c r="K46" s="15">
        <f>IF(ISERROR(VLOOKUP($B46,race7!$C:$J,8,FALSE)),0,VLOOKUP($B46,race7!$C:$J,8,FALSE))</f>
        <v>50</v>
      </c>
      <c r="L46" s="15">
        <f>IF(ISERROR(VLOOKUP($B46,race8!$C:$J,8,FALSE)),0,VLOOKUP($B46,race8!$C:$J,8,FALSE))</f>
        <v>60</v>
      </c>
      <c r="M46" s="2">
        <f>IF(ISERROR(VLOOKUP($B46,race9!$C:$J,8,FALSE)),0,VLOOKUP($B46,race9!$C:$J,8,FALSE))</f>
        <v>80</v>
      </c>
      <c r="N46" s="15">
        <f>IF(ISERROR(VLOOKUP($B46,race10!$C:$J,8,FALSE)),0,VLOOKUP($B46,race10!$C:$J,8,FALSE))</f>
        <v>0</v>
      </c>
      <c r="O46" s="15">
        <f>IF(ISERROR(VLOOKUP($B46,race11!$C:$J,8,FALSE)),0,VLOOKUP($B46,race11!$C:$J,8,FALSE))</f>
        <v>0</v>
      </c>
      <c r="P46" s="15">
        <f>IF(ISERROR(VLOOKUP($B46,race12!$C:$J,8,FALSE)),0,VLOOKUP($B46,race12!$C:$J,8,FALSE))</f>
        <v>36</v>
      </c>
      <c r="Q46" s="15">
        <f>IF(ISERROR(VLOOKUP($B46,race13!$C:$J,8,FALSE)),0,VLOOKUP($B46,race13!$C:$J,8,FALSE))</f>
        <v>80</v>
      </c>
      <c r="R46" s="15">
        <f>IF(ISERROR(VLOOKUP($B46,race14!$C:$J,8,FALSE)),0,VLOOKUP($B46,race14!$C:$J,8,FALSE))</f>
        <v>50</v>
      </c>
      <c r="S46" s="15">
        <f>IF(ISERROR(VLOOKUP($B46,race15!$C:$J,8,FALSE)),0,VLOOKUP($B46,race15!$C:$J,8,FALSE))</f>
        <v>45</v>
      </c>
      <c r="T46" s="27">
        <f t="shared" si="5"/>
        <v>11</v>
      </c>
    </row>
    <row r="47" spans="1:20" ht="12.75">
      <c r="A47" s="30">
        <v>4</v>
      </c>
      <c r="B47" s="19" t="s">
        <v>16</v>
      </c>
      <c r="C47" s="20" t="s">
        <v>39</v>
      </c>
      <c r="D47" s="21">
        <f t="shared" si="4"/>
        <v>420</v>
      </c>
      <c r="E47" s="11">
        <f>IF(ISERROR(VLOOKUP($B47,race1!$C:$J,8,FALSE)),0,VLOOKUP($B47,race1!$C:$J,8,FALSE))</f>
        <v>29</v>
      </c>
      <c r="F47" s="2">
        <f>IF(ISERROR(VLOOKUP($B47,race2!$C:$J,8,FALSE)),0,VLOOKUP($B47,race2!$C:$J,8,FALSE))</f>
        <v>60</v>
      </c>
      <c r="G47" s="2">
        <f>IF(ISERROR(VLOOKUP($B47,race3!$C:$J,8,FALSE)),0,VLOOKUP($B47,race3!$C:$J,8,FALSE))</f>
        <v>26</v>
      </c>
      <c r="H47" s="2">
        <f>IF(ISERROR(VLOOKUP($B47,race4!$C:$J,8,FALSE)),0,VLOOKUP($B47,race4!$C:$J,8,FALSE))</f>
        <v>0</v>
      </c>
      <c r="I47" s="2">
        <f>IF(ISERROR(VLOOKUP($B47,race5!$C:$J,8,FALSE)),0,VLOOKUP($B47,race5!$C:$J,8,FALSE))</f>
        <v>0</v>
      </c>
      <c r="J47" s="15">
        <f>IF(ISERROR(VLOOKUP($B47,race6!$C:$J,8,FALSE)),0,VLOOKUP($B47,race6!$C:$J,8,FALSE))</f>
        <v>29</v>
      </c>
      <c r="K47" s="15">
        <f>IF(ISERROR(VLOOKUP($B47,race7!$C:$J,8,FALSE)),0,VLOOKUP($B47,race7!$C:$J,8,FALSE))</f>
        <v>1</v>
      </c>
      <c r="L47" s="15">
        <f>IF(ISERROR(VLOOKUP($B47,race8!$C:$J,8,FALSE)),0,VLOOKUP($B47,race8!$C:$J,8,FALSE))</f>
        <v>36</v>
      </c>
      <c r="M47" s="2">
        <f>IF(ISERROR(VLOOKUP($B47,race9!$C:$J,8,FALSE)),0,VLOOKUP($B47,race9!$C:$J,8,FALSE))</f>
        <v>50</v>
      </c>
      <c r="N47" s="15">
        <f>IF(ISERROR(VLOOKUP($B47,race10!$C:$J,8,FALSE)),0,VLOOKUP($B47,race10!$C:$J,8,FALSE))</f>
        <v>0</v>
      </c>
      <c r="O47" s="15">
        <f>IF(ISERROR(VLOOKUP($B47,race11!$C:$J,8,FALSE)),0,VLOOKUP($B47,race11!$C:$J,8,FALSE))</f>
        <v>45</v>
      </c>
      <c r="P47" s="15">
        <f>IF(ISERROR(VLOOKUP($B47,race12!$C:$J,8,FALSE)),0,VLOOKUP($B47,race12!$C:$J,8,FALSE))</f>
        <v>60</v>
      </c>
      <c r="Q47" s="15">
        <f>IF(ISERROR(VLOOKUP($B47,race13!$C:$J,8,FALSE)),0,VLOOKUP($B47,race13!$C:$J,8,FALSE))</f>
        <v>29</v>
      </c>
      <c r="R47" s="15">
        <f>IF(ISERROR(VLOOKUP($B47,race14!$C:$J,8,FALSE)),0,VLOOKUP($B47,race14!$C:$J,8,FALSE))</f>
        <v>15</v>
      </c>
      <c r="S47" s="15">
        <f>IF(ISERROR(VLOOKUP($B47,race15!$C:$J,8,FALSE)),0,VLOOKUP($B47,race15!$C:$J,8,FALSE))</f>
        <v>40</v>
      </c>
      <c r="T47" s="27">
        <f t="shared" si="5"/>
        <v>12</v>
      </c>
    </row>
    <row r="48" spans="1:20" ht="12.75">
      <c r="A48" s="30">
        <v>5</v>
      </c>
      <c r="B48" s="19" t="s">
        <v>1</v>
      </c>
      <c r="C48" s="20" t="s">
        <v>39</v>
      </c>
      <c r="D48" s="21">
        <f t="shared" si="4"/>
        <v>406</v>
      </c>
      <c r="E48" s="11">
        <f>IF(ISERROR(VLOOKUP($B48,race1!$C:$J,8,FALSE)),0,VLOOKUP($B48,race1!$C:$J,8,FALSE))</f>
        <v>50</v>
      </c>
      <c r="F48" s="2">
        <f>IF(ISERROR(VLOOKUP($B48,race2!$C:$J,8,FALSE)),0,VLOOKUP($B48,race2!$C:$J,8,FALSE))</f>
        <v>29</v>
      </c>
      <c r="G48" s="2">
        <f>IF(ISERROR(VLOOKUP($B48,race3!$C:$J,8,FALSE)),0,VLOOKUP($B48,race3!$C:$J,8,FALSE))</f>
        <v>0</v>
      </c>
      <c r="H48" s="2">
        <f>IF(ISERROR(VLOOKUP($B48,race4!$C:$J,8,FALSE)),0,VLOOKUP($B48,race4!$C:$J,8,FALSE))</f>
        <v>0</v>
      </c>
      <c r="I48" s="2">
        <f>IF(ISERROR(VLOOKUP($B48,race5!$C:$J,8,FALSE)),0,VLOOKUP($B48,race5!$C:$J,8,FALSE))</f>
        <v>0</v>
      </c>
      <c r="J48" s="15">
        <f>IF(ISERROR(VLOOKUP($B48,race6!$C:$J,8,FALSE)),0,VLOOKUP($B48,race6!$C:$J,8,FALSE))</f>
        <v>32</v>
      </c>
      <c r="K48" s="15">
        <f>IF(ISERROR(VLOOKUP($B48,race7!$C:$J,8,FALSE)),0,VLOOKUP($B48,race7!$C:$J,8,FALSE))</f>
        <v>29</v>
      </c>
      <c r="L48" s="15">
        <f>IF(ISERROR(VLOOKUP($B48,race8!$C:$J,8,FALSE)),0,VLOOKUP($B48,race8!$C:$J,8,FALSE))</f>
        <v>45</v>
      </c>
      <c r="M48" s="2">
        <f>IF(ISERROR(VLOOKUP($B48,race9!$C:$J,8,FALSE)),0,VLOOKUP($B48,race9!$C:$J,8,FALSE))</f>
        <v>40</v>
      </c>
      <c r="N48" s="15">
        <f>IF(ISERROR(VLOOKUP($B48,race10!$C:$J,8,FALSE)),0,VLOOKUP($B48,race10!$C:$J,8,FALSE))</f>
        <v>0</v>
      </c>
      <c r="O48" s="15">
        <f>IF(ISERROR(VLOOKUP($B48,race11!$C:$J,8,FALSE)),0,VLOOKUP($B48,race11!$C:$J,8,FALSE))</f>
        <v>40</v>
      </c>
      <c r="P48" s="15">
        <f>IF(ISERROR(VLOOKUP($B48,race12!$C:$J,8,FALSE)),0,VLOOKUP($B48,race12!$C:$J,8,FALSE))</f>
        <v>1</v>
      </c>
      <c r="Q48" s="15">
        <f>IF(ISERROR(VLOOKUP($B48,race13!$C:$J,8,FALSE)),0,VLOOKUP($B48,race13!$C:$J,8,FALSE))</f>
        <v>50</v>
      </c>
      <c r="R48" s="15">
        <f>IF(ISERROR(VLOOKUP($B48,race14!$C:$J,8,FALSE)),0,VLOOKUP($B48,race14!$C:$J,8,FALSE))</f>
        <v>40</v>
      </c>
      <c r="S48" s="15">
        <f>IF(ISERROR(VLOOKUP($B48,race15!$C:$J,8,FALSE)),0,VLOOKUP($B48,race15!$C:$J,8,FALSE))</f>
        <v>50</v>
      </c>
      <c r="T48" s="27">
        <f t="shared" si="5"/>
        <v>11</v>
      </c>
    </row>
    <row r="49" spans="1:20" ht="12.75">
      <c r="A49" s="30">
        <v>6</v>
      </c>
      <c r="B49" s="19" t="s">
        <v>26</v>
      </c>
      <c r="C49" s="20" t="s">
        <v>39</v>
      </c>
      <c r="D49" s="21">
        <f t="shared" si="4"/>
        <v>376</v>
      </c>
      <c r="E49" s="11">
        <f>IF(ISERROR(VLOOKUP($B49,race1!$C:$J,8,FALSE)),0,VLOOKUP($B49,race1!$C:$J,8,FALSE))</f>
        <v>36</v>
      </c>
      <c r="F49" s="2">
        <f>IF(ISERROR(VLOOKUP($B49,race2!$C:$J,8,FALSE)),0,VLOOKUP($B49,race2!$C:$J,8,FALSE))</f>
        <v>0</v>
      </c>
      <c r="G49" s="2">
        <f>IF(ISERROR(VLOOKUP($B49,race3!$C:$J,8,FALSE)),0,VLOOKUP($B49,race3!$C:$J,8,FALSE))</f>
        <v>0</v>
      </c>
      <c r="H49" s="2">
        <f>IF(ISERROR(VLOOKUP($B49,race4!$C:$J,8,FALSE)),0,VLOOKUP($B49,race4!$C:$J,8,FALSE))</f>
        <v>0</v>
      </c>
      <c r="I49" s="2">
        <f>IF(ISERROR(VLOOKUP($B49,race5!$C:$J,8,FALSE)),0,VLOOKUP($B49,race5!$C:$J,8,FALSE))</f>
        <v>0</v>
      </c>
      <c r="J49" s="15">
        <f>IF(ISERROR(VLOOKUP($B49,race6!$C:$J,8,FALSE)),0,VLOOKUP($B49,race6!$C:$J,8,FALSE))</f>
        <v>100</v>
      </c>
      <c r="K49" s="15">
        <f>IF(ISERROR(VLOOKUP($B49,race7!$C:$J,8,FALSE)),0,VLOOKUP($B49,race7!$C:$J,8,FALSE))</f>
        <v>80</v>
      </c>
      <c r="L49" s="15">
        <f>IF(ISERROR(VLOOKUP($B49,race8!$C:$J,8,FALSE)),0,VLOOKUP($B49,race8!$C:$J,8,FALSE))</f>
        <v>0</v>
      </c>
      <c r="M49" s="2">
        <f>IF(ISERROR(VLOOKUP($B49,race9!$C:$J,8,FALSE)),0,VLOOKUP($B49,race9!$C:$J,8,FALSE))</f>
        <v>0</v>
      </c>
      <c r="N49" s="15">
        <f>IF(ISERROR(VLOOKUP($B49,race10!$C:$J,8,FALSE)),0,VLOOKUP($B49,race10!$C:$J,8,FALSE))</f>
        <v>0</v>
      </c>
      <c r="O49" s="15">
        <f>IF(ISERROR(VLOOKUP($B49,race11!$C:$J,8,FALSE)),0,VLOOKUP($B49,race11!$C:$J,8,FALSE))</f>
        <v>0</v>
      </c>
      <c r="P49" s="15">
        <f>IF(ISERROR(VLOOKUP($B49,race12!$C:$J,8,FALSE)),0,VLOOKUP($B49,race12!$C:$J,8,FALSE))</f>
        <v>0</v>
      </c>
      <c r="Q49" s="15">
        <f>IF(ISERROR(VLOOKUP($B49,race13!$C:$J,8,FALSE)),0,VLOOKUP($B49,race13!$C:$J,8,FALSE))</f>
        <v>0</v>
      </c>
      <c r="R49" s="15">
        <f>IF(ISERROR(VLOOKUP($B49,race14!$C:$J,8,FALSE)),0,VLOOKUP($B49,race14!$C:$J,8,FALSE))</f>
        <v>60</v>
      </c>
      <c r="S49" s="15">
        <f>IF(ISERROR(VLOOKUP($B49,race15!$C:$J,8,FALSE)),0,VLOOKUP($B49,race15!$C:$J,8,FALSE))</f>
        <v>100</v>
      </c>
      <c r="T49" s="27">
        <f t="shared" si="5"/>
        <v>5</v>
      </c>
    </row>
    <row r="50" spans="1:20" ht="12.75">
      <c r="A50" s="30">
        <v>7</v>
      </c>
      <c r="B50" s="19" t="s">
        <v>45</v>
      </c>
      <c r="C50" s="20" t="s">
        <v>39</v>
      </c>
      <c r="D50" s="21">
        <f t="shared" si="4"/>
        <v>306</v>
      </c>
      <c r="E50" s="11">
        <f>IF(ISERROR(VLOOKUP($B50,race1!$C:$J,8,FALSE)),0,VLOOKUP($B50,race1!$C:$J,8,FALSE))</f>
        <v>0</v>
      </c>
      <c r="F50" s="2">
        <f>IF(ISERROR(VLOOKUP($B50,race2!$C:$J,8,FALSE)),0,VLOOKUP($B50,race2!$C:$J,8,FALSE))</f>
        <v>0</v>
      </c>
      <c r="G50" s="2">
        <f>IF(ISERROR(VLOOKUP($B50,race3!$C:$J,8,FALSE)),0,VLOOKUP($B50,race3!$C:$J,8,FALSE))</f>
        <v>15</v>
      </c>
      <c r="H50" s="2">
        <f>IF(ISERROR(VLOOKUP($B50,race4!$C:$J,8,FALSE)),0,VLOOKUP($B50,race4!$C:$J,8,FALSE))</f>
        <v>0</v>
      </c>
      <c r="I50" s="2">
        <f>IF(ISERROR(VLOOKUP($B50,race5!$C:$J,8,FALSE)),0,VLOOKUP($B50,race5!$C:$J,8,FALSE))</f>
        <v>0</v>
      </c>
      <c r="J50" s="15">
        <f>IF(ISERROR(VLOOKUP($B50,race6!$C:$J,8,FALSE)),0,VLOOKUP($B50,race6!$C:$J,8,FALSE))</f>
        <v>36</v>
      </c>
      <c r="K50" s="15">
        <f>IF(ISERROR(VLOOKUP($B50,race7!$C:$J,8,FALSE)),0,VLOOKUP($B50,race7!$C:$J,8,FALSE))</f>
        <v>40</v>
      </c>
      <c r="L50" s="15">
        <f>IF(ISERROR(VLOOKUP($B50,race8!$C:$J,8,FALSE)),0,VLOOKUP($B50,race8!$C:$J,8,FALSE))</f>
        <v>24</v>
      </c>
      <c r="M50" s="2">
        <f>IF(ISERROR(VLOOKUP($B50,race9!$C:$J,8,FALSE)),0,VLOOKUP($B50,race9!$C:$J,8,FALSE))</f>
        <v>0</v>
      </c>
      <c r="N50" s="15">
        <f>IF(ISERROR(VLOOKUP($B50,race10!$C:$J,8,FALSE)),0,VLOOKUP($B50,race10!$C:$J,8,FALSE))</f>
        <v>0</v>
      </c>
      <c r="O50" s="15">
        <f>IF(ISERROR(VLOOKUP($B50,race11!$C:$J,8,FALSE)),0,VLOOKUP($B50,race11!$C:$J,8,FALSE))</f>
        <v>60</v>
      </c>
      <c r="P50" s="15">
        <f>IF(ISERROR(VLOOKUP($B50,race12!$C:$J,8,FALSE)),0,VLOOKUP($B50,race12!$C:$J,8,FALSE))</f>
        <v>45</v>
      </c>
      <c r="Q50" s="15">
        <f>IF(ISERROR(VLOOKUP($B50,race13!$C:$J,8,FALSE)),0,VLOOKUP($B50,race13!$C:$J,8,FALSE))</f>
        <v>32</v>
      </c>
      <c r="R50" s="15">
        <f>IF(ISERROR(VLOOKUP($B50,race14!$C:$J,8,FALSE)),0,VLOOKUP($B50,race14!$C:$J,8,FALSE))</f>
        <v>22</v>
      </c>
      <c r="S50" s="15">
        <f>IF(ISERROR(VLOOKUP($B50,race15!$C:$J,8,FALSE)),0,VLOOKUP($B50,race15!$C:$J,8,FALSE))</f>
        <v>32</v>
      </c>
      <c r="T50" s="27">
        <f t="shared" si="5"/>
        <v>9</v>
      </c>
    </row>
    <row r="51" spans="1:20" ht="12.75">
      <c r="A51" s="30">
        <v>8</v>
      </c>
      <c r="B51" s="19" t="s">
        <v>21</v>
      </c>
      <c r="C51" s="20" t="s">
        <v>39</v>
      </c>
      <c r="D51" s="21">
        <f t="shared" si="4"/>
        <v>292</v>
      </c>
      <c r="E51" s="11">
        <f>IF(ISERROR(VLOOKUP($B51,race1!$C:$J,8,FALSE)),0,VLOOKUP($B51,race1!$C:$J,8,FALSE))</f>
        <v>26</v>
      </c>
      <c r="F51" s="2">
        <f>IF(ISERROR(VLOOKUP($B51,race2!$C:$J,8,FALSE)),0,VLOOKUP($B51,race2!$C:$J,8,FALSE))</f>
        <v>40</v>
      </c>
      <c r="G51" s="2">
        <f>IF(ISERROR(VLOOKUP($B51,race3!$C:$J,8,FALSE)),0,VLOOKUP($B51,race3!$C:$J,8,FALSE))</f>
        <v>14</v>
      </c>
      <c r="H51" s="2">
        <f>IF(ISERROR(VLOOKUP($B51,race4!$C:$J,8,FALSE)),0,VLOOKUP($B51,race4!$C:$J,8,FALSE))</f>
        <v>0</v>
      </c>
      <c r="I51" s="2">
        <f>IF(ISERROR(VLOOKUP($B51,race5!$C:$J,8,FALSE)),0,VLOOKUP($B51,race5!$C:$J,8,FALSE))</f>
        <v>0</v>
      </c>
      <c r="J51" s="15">
        <f>IF(ISERROR(VLOOKUP($B51,race6!$C:$J,8,FALSE)),0,VLOOKUP($B51,race6!$C:$J,8,FALSE))</f>
        <v>40</v>
      </c>
      <c r="K51" s="15">
        <f>IF(ISERROR(VLOOKUP($B51,race7!$C:$J,8,FALSE)),0,VLOOKUP($B51,race7!$C:$J,8,FALSE))</f>
        <v>36</v>
      </c>
      <c r="L51" s="15">
        <f>IF(ISERROR(VLOOKUP($B51,race8!$C:$J,8,FALSE)),0,VLOOKUP($B51,race8!$C:$J,8,FALSE))</f>
        <v>26</v>
      </c>
      <c r="M51" s="2">
        <f>IF(ISERROR(VLOOKUP($B51,race9!$C:$J,8,FALSE)),0,VLOOKUP($B51,race9!$C:$J,8,FALSE))</f>
        <v>45</v>
      </c>
      <c r="N51" s="15">
        <f>IF(ISERROR(VLOOKUP($B51,race10!$C:$J,8,FALSE)),0,VLOOKUP($B51,race10!$C:$J,8,FALSE))</f>
        <v>0</v>
      </c>
      <c r="O51" s="15">
        <f>IF(ISERROR(VLOOKUP($B51,race11!$C:$J,8,FALSE)),0,VLOOKUP($B51,race11!$C:$J,8,FALSE))</f>
        <v>0</v>
      </c>
      <c r="P51" s="15">
        <f>IF(ISERROR(VLOOKUP($B51,race12!$C:$J,8,FALSE)),0,VLOOKUP($B51,race12!$C:$J,8,FALSE))</f>
        <v>0</v>
      </c>
      <c r="Q51" s="15">
        <f>IF(ISERROR(VLOOKUP($B51,race13!$C:$J,8,FALSE)),0,VLOOKUP($B51,race13!$C:$J,8,FALSE))</f>
        <v>15</v>
      </c>
      <c r="R51" s="15">
        <f>IF(ISERROR(VLOOKUP($B51,race14!$C:$J,8,FALSE)),0,VLOOKUP($B51,race14!$C:$J,8,FALSE))</f>
        <v>14</v>
      </c>
      <c r="S51" s="15">
        <f>IF(ISERROR(VLOOKUP($B51,race15!$C:$J,8,FALSE)),0,VLOOKUP($B51,race15!$C:$J,8,FALSE))</f>
        <v>36</v>
      </c>
      <c r="T51" s="27">
        <f t="shared" si="5"/>
        <v>10</v>
      </c>
    </row>
    <row r="52" spans="1:20" ht="12.75">
      <c r="A52" s="30">
        <v>9</v>
      </c>
      <c r="B52" s="19" t="s">
        <v>57</v>
      </c>
      <c r="C52" s="20" t="s">
        <v>39</v>
      </c>
      <c r="D52" s="21">
        <f t="shared" si="4"/>
        <v>267</v>
      </c>
      <c r="E52" s="11">
        <f>IF(ISERROR(VLOOKUP($B52,race1!$C:$J,8,FALSE)),0,VLOOKUP($B52,race1!$C:$J,8,FALSE))</f>
        <v>0</v>
      </c>
      <c r="F52" s="2">
        <f>IF(ISERROR(VLOOKUP($B52,race2!$C:$J,8,FALSE)),0,VLOOKUP($B52,race2!$C:$J,8,FALSE))</f>
        <v>26</v>
      </c>
      <c r="G52" s="2">
        <f>IF(ISERROR(VLOOKUP($B52,race3!$C:$J,8,FALSE)),0,VLOOKUP($B52,race3!$C:$J,8,FALSE))</f>
        <v>22</v>
      </c>
      <c r="H52" s="2">
        <f>IF(ISERROR(VLOOKUP($B52,race4!$C:$J,8,FALSE)),0,VLOOKUP($B52,race4!$C:$J,8,FALSE))</f>
        <v>0</v>
      </c>
      <c r="I52" s="2">
        <f>IF(ISERROR(VLOOKUP($B52,race5!$C:$J,8,FALSE)),0,VLOOKUP($B52,race5!$C:$J,8,FALSE))</f>
        <v>0</v>
      </c>
      <c r="J52" s="15">
        <f>IF(ISERROR(VLOOKUP($B52,race6!$C:$J,8,FALSE)),0,VLOOKUP($B52,race6!$C:$J,8,FALSE))</f>
        <v>22</v>
      </c>
      <c r="K52" s="15">
        <f>IF(ISERROR(VLOOKUP($B52,race7!$C:$J,8,FALSE)),0,VLOOKUP($B52,race7!$C:$J,8,FALSE))</f>
        <v>26</v>
      </c>
      <c r="L52" s="15">
        <f>IF(ISERROR(VLOOKUP($B52,race8!$C:$J,8,FALSE)),0,VLOOKUP($B52,race8!$C:$J,8,FALSE))</f>
        <v>20</v>
      </c>
      <c r="M52" s="2">
        <f>IF(ISERROR(VLOOKUP($B52,race9!$C:$J,8,FALSE)),0,VLOOKUP($B52,race9!$C:$J,8,FALSE))</f>
        <v>36</v>
      </c>
      <c r="N52" s="15">
        <f>IF(ISERROR(VLOOKUP($B52,race10!$C:$J,8,FALSE)),0,VLOOKUP($B52,race10!$C:$J,8,FALSE))</f>
        <v>0</v>
      </c>
      <c r="O52" s="15">
        <f>IF(ISERROR(VLOOKUP($B52,race11!$C:$J,8,FALSE)),0,VLOOKUP($B52,race11!$C:$J,8,FALSE))</f>
        <v>50</v>
      </c>
      <c r="P52" s="15">
        <f>IF(ISERROR(VLOOKUP($B52,race12!$C:$J,8,FALSE)),0,VLOOKUP($B52,race12!$C:$J,8,FALSE))</f>
        <v>1</v>
      </c>
      <c r="Q52" s="15">
        <f>IF(ISERROR(VLOOKUP($B52,race13!$C:$J,8,FALSE)),0,VLOOKUP($B52,race13!$C:$J,8,FALSE))</f>
        <v>45</v>
      </c>
      <c r="R52" s="15">
        <f>IF(ISERROR(VLOOKUP($B52,race14!$C:$J,8,FALSE)),0,VLOOKUP($B52,race14!$C:$J,8,FALSE))</f>
        <v>18</v>
      </c>
      <c r="S52" s="15">
        <f>IF(ISERROR(VLOOKUP($B52,race15!$C:$J,8,FALSE)),0,VLOOKUP($B52,race15!$C:$J,8,FALSE))</f>
        <v>1</v>
      </c>
      <c r="T52" s="27">
        <f t="shared" si="5"/>
        <v>11</v>
      </c>
    </row>
    <row r="53" spans="1:20" ht="12.75">
      <c r="A53" s="30">
        <v>10</v>
      </c>
      <c r="B53" s="19" t="s">
        <v>11</v>
      </c>
      <c r="C53" s="20" t="s">
        <v>39</v>
      </c>
      <c r="D53" s="21">
        <f t="shared" si="4"/>
        <v>258</v>
      </c>
      <c r="E53" s="11">
        <f>IF(ISERROR(VLOOKUP($B53,race1!$C:$J,8,FALSE)),0,VLOOKUP($B53,race1!$C:$J,8,FALSE))</f>
        <v>0</v>
      </c>
      <c r="F53" s="2">
        <f>IF(ISERROR(VLOOKUP($B53,race2!$C:$J,8,FALSE)),0,VLOOKUP($B53,race2!$C:$J,8,FALSE))</f>
        <v>36</v>
      </c>
      <c r="G53" s="2">
        <f>IF(ISERROR(VLOOKUP($B53,race3!$C:$J,8,FALSE)),0,VLOOKUP($B53,race3!$C:$J,8,FALSE))</f>
        <v>32</v>
      </c>
      <c r="H53" s="2">
        <f>IF(ISERROR(VLOOKUP($B53,race4!$C:$J,8,FALSE)),0,VLOOKUP($B53,race4!$C:$J,8,FALSE))</f>
        <v>0</v>
      </c>
      <c r="I53" s="2">
        <f>IF(ISERROR(VLOOKUP($B53,race5!$C:$J,8,FALSE)),0,VLOOKUP($B53,race5!$C:$J,8,FALSE))</f>
        <v>0</v>
      </c>
      <c r="J53" s="15">
        <f>IF(ISERROR(VLOOKUP($B53,race6!$C:$J,8,FALSE)),0,VLOOKUP($B53,race6!$C:$J,8,FALSE))</f>
        <v>0</v>
      </c>
      <c r="K53" s="15">
        <f>IF(ISERROR(VLOOKUP($B53,race7!$C:$J,8,FALSE)),0,VLOOKUP($B53,race7!$C:$J,8,FALSE))</f>
        <v>45</v>
      </c>
      <c r="L53" s="15">
        <f>IF(ISERROR(VLOOKUP($B53,race8!$C:$J,8,FALSE)),0,VLOOKUP($B53,race8!$C:$J,8,FALSE))</f>
        <v>29</v>
      </c>
      <c r="M53" s="2">
        <f>IF(ISERROR(VLOOKUP($B53,race9!$C:$J,8,FALSE)),0,VLOOKUP($B53,race9!$C:$J,8,FALSE))</f>
        <v>29</v>
      </c>
      <c r="N53" s="15">
        <f>IF(ISERROR(VLOOKUP($B53,race10!$C:$J,8,FALSE)),0,VLOOKUP($B53,race10!$C:$J,8,FALSE))</f>
        <v>0</v>
      </c>
      <c r="O53" s="15">
        <f>IF(ISERROR(VLOOKUP($B53,race11!$C:$J,8,FALSE)),0,VLOOKUP($B53,race11!$C:$J,8,FALSE))</f>
        <v>0</v>
      </c>
      <c r="P53" s="15">
        <f>IF(ISERROR(VLOOKUP($B53,race12!$C:$J,8,FALSE)),0,VLOOKUP($B53,race12!$C:$J,8,FALSE))</f>
        <v>50</v>
      </c>
      <c r="Q53" s="15">
        <f>IF(ISERROR(VLOOKUP($B53,race13!$C:$J,8,FALSE)),0,VLOOKUP($B53,race13!$C:$J,8,FALSE))</f>
        <v>20</v>
      </c>
      <c r="R53" s="15">
        <f>IF(ISERROR(VLOOKUP($B53,race14!$C:$J,8,FALSE)),0,VLOOKUP($B53,race14!$C:$J,8,FALSE))</f>
        <v>16</v>
      </c>
      <c r="S53" s="15">
        <f>IF(ISERROR(VLOOKUP($B53,race15!$C:$J,8,FALSE)),0,VLOOKUP($B53,race15!$C:$J,8,FALSE))</f>
        <v>1</v>
      </c>
      <c r="T53" s="27">
        <f t="shared" si="5"/>
        <v>9</v>
      </c>
    </row>
    <row r="54" spans="1:20" ht="12.75">
      <c r="A54" s="30">
        <v>11</v>
      </c>
      <c r="B54" s="19" t="s">
        <v>13</v>
      </c>
      <c r="C54" s="20" t="s">
        <v>39</v>
      </c>
      <c r="D54" s="21">
        <f t="shared" si="4"/>
        <v>227</v>
      </c>
      <c r="E54" s="11">
        <f>IF(ISERROR(VLOOKUP($B54,race1!$C:$J,8,FALSE)),0,VLOOKUP($B54,race1!$C:$J,8,FALSE))</f>
        <v>0</v>
      </c>
      <c r="F54" s="2">
        <f>IF(ISERROR(VLOOKUP($B54,race2!$C:$J,8,FALSE)),0,VLOOKUP($B54,race2!$C:$J,8,FALSE))</f>
        <v>20</v>
      </c>
      <c r="G54" s="2">
        <f>IF(ISERROR(VLOOKUP($B54,race3!$C:$J,8,FALSE)),0,VLOOKUP($B54,race3!$C:$J,8,FALSE))</f>
        <v>13</v>
      </c>
      <c r="H54" s="2">
        <f>IF(ISERROR(VLOOKUP($B54,race4!$C:$J,8,FALSE)),0,VLOOKUP($B54,race4!$C:$J,8,FALSE))</f>
        <v>0</v>
      </c>
      <c r="I54" s="2">
        <f>IF(ISERROR(VLOOKUP($B54,race5!$C:$J,8,FALSE)),0,VLOOKUP($B54,race5!$C:$J,8,FALSE))</f>
        <v>0</v>
      </c>
      <c r="J54" s="15">
        <f>IF(ISERROR(VLOOKUP($B54,race6!$C:$J,8,FALSE)),0,VLOOKUP($B54,race6!$C:$J,8,FALSE))</f>
        <v>24</v>
      </c>
      <c r="K54" s="15">
        <f>IF(ISERROR(VLOOKUP($B54,race7!$C:$J,8,FALSE)),0,VLOOKUP($B54,race7!$C:$J,8,FALSE))</f>
        <v>32</v>
      </c>
      <c r="L54" s="15">
        <f>IF(ISERROR(VLOOKUP($B54,race8!$C:$J,8,FALSE)),0,VLOOKUP($B54,race8!$C:$J,8,FALSE))</f>
        <v>22</v>
      </c>
      <c r="M54" s="2">
        <f>IF(ISERROR(VLOOKUP($B54,race9!$C:$J,8,FALSE)),0,VLOOKUP($B54,race9!$C:$J,8,FALSE))</f>
        <v>20</v>
      </c>
      <c r="N54" s="15">
        <f>IF(ISERROR(VLOOKUP($B54,race10!$C:$J,8,FALSE)),0,VLOOKUP($B54,race10!$C:$J,8,FALSE))</f>
        <v>0</v>
      </c>
      <c r="O54" s="15">
        <f>IF(ISERROR(VLOOKUP($B54,race11!$C:$J,8,FALSE)),0,VLOOKUP($B54,race11!$C:$J,8,FALSE))</f>
        <v>32</v>
      </c>
      <c r="P54" s="15">
        <f>IF(ISERROR(VLOOKUP($B54,race12!$C:$J,8,FALSE)),0,VLOOKUP($B54,race12!$C:$J,8,FALSE))</f>
        <v>32</v>
      </c>
      <c r="Q54" s="15">
        <f>IF(ISERROR(VLOOKUP($B54,race13!$C:$J,8,FALSE)),0,VLOOKUP($B54,race13!$C:$J,8,FALSE))</f>
        <v>0</v>
      </c>
      <c r="R54" s="15">
        <f>IF(ISERROR(VLOOKUP($B54,race14!$C:$J,8,FALSE)),0,VLOOKUP($B54,race14!$C:$J,8,FALSE))</f>
        <v>10</v>
      </c>
      <c r="S54" s="15">
        <f>IF(ISERROR(VLOOKUP($B54,race15!$C:$J,8,FALSE)),0,VLOOKUP($B54,race15!$C:$J,8,FALSE))</f>
        <v>22</v>
      </c>
      <c r="T54" s="27">
        <f t="shared" si="5"/>
        <v>10</v>
      </c>
    </row>
    <row r="55" spans="1:20" ht="12.75">
      <c r="A55" s="30">
        <v>12</v>
      </c>
      <c r="B55" s="19" t="s">
        <v>19</v>
      </c>
      <c r="C55" s="20" t="s">
        <v>39</v>
      </c>
      <c r="D55" s="21">
        <f t="shared" si="4"/>
        <v>226</v>
      </c>
      <c r="E55" s="11">
        <f>IF(ISERROR(VLOOKUP($B55,race1!$C:$J,8,FALSE)),0,VLOOKUP($B55,race1!$C:$J,8,FALSE))</f>
        <v>100</v>
      </c>
      <c r="F55" s="2">
        <f>IF(ISERROR(VLOOKUP($B55,race2!$C:$J,8,FALSE)),0,VLOOKUP($B55,race2!$C:$J,8,FALSE))</f>
        <v>45</v>
      </c>
      <c r="G55" s="2">
        <f>IF(ISERROR(VLOOKUP($B55,race3!$C:$J,8,FALSE)),0,VLOOKUP($B55,race3!$C:$J,8,FALSE))</f>
        <v>29</v>
      </c>
      <c r="H55" s="2">
        <f>IF(ISERROR(VLOOKUP($B55,race4!$C:$J,8,FALSE)),0,VLOOKUP($B55,race4!$C:$J,8,FALSE))</f>
        <v>0</v>
      </c>
      <c r="I55" s="2">
        <f>IF(ISERROR(VLOOKUP($B55,race5!$C:$J,8,FALSE)),0,VLOOKUP($B55,race5!$C:$J,8,FALSE))</f>
        <v>0</v>
      </c>
      <c r="J55" s="15">
        <f>IF(ISERROR(VLOOKUP($B55,race6!$C:$J,8,FALSE)),0,VLOOKUP($B55,race6!$C:$J,8,FALSE))</f>
        <v>20</v>
      </c>
      <c r="K55" s="15">
        <f>IF(ISERROR(VLOOKUP($B55,race7!$C:$J,8,FALSE)),0,VLOOKUP($B55,race7!$C:$J,8,FALSE))</f>
        <v>0</v>
      </c>
      <c r="L55" s="15">
        <f>IF(ISERROR(VLOOKUP($B55,race8!$C:$J,8,FALSE)),0,VLOOKUP($B55,race8!$C:$J,8,FALSE))</f>
        <v>32</v>
      </c>
      <c r="M55" s="2">
        <f>IF(ISERROR(VLOOKUP($B55,race9!$C:$J,8,FALSE)),0,VLOOKUP($B55,race9!$C:$J,8,FALSE))</f>
        <v>0</v>
      </c>
      <c r="N55" s="15">
        <f>IF(ISERROR(VLOOKUP($B55,race10!$C:$J,8,FALSE)),0,VLOOKUP($B55,race10!$C:$J,8,FALSE))</f>
        <v>0</v>
      </c>
      <c r="O55" s="15">
        <f>IF(ISERROR(VLOOKUP($B55,race11!$C:$J,8,FALSE)),0,VLOOKUP($B55,race11!$C:$J,8,FALSE))</f>
        <v>0</v>
      </c>
      <c r="P55" s="15">
        <f>IF(ISERROR(VLOOKUP($B55,race12!$C:$J,8,FALSE)),0,VLOOKUP($B55,race12!$C:$J,8,FALSE))</f>
        <v>0</v>
      </c>
      <c r="Q55" s="15">
        <f>IF(ISERROR(VLOOKUP($B55,race13!$C:$J,8,FALSE)),0,VLOOKUP($B55,race13!$C:$J,8,FALSE))</f>
        <v>0</v>
      </c>
      <c r="R55" s="15">
        <f>IF(ISERROR(VLOOKUP($B55,race14!$C:$J,8,FALSE)),0,VLOOKUP($B55,race14!$C:$J,8,FALSE))</f>
        <v>0</v>
      </c>
      <c r="S55" s="15">
        <f>IF(ISERROR(VLOOKUP($B55,race15!$C:$J,8,FALSE)),0,VLOOKUP($B55,race15!$C:$J,8,FALSE))</f>
        <v>0</v>
      </c>
      <c r="T55" s="27">
        <f t="shared" si="5"/>
        <v>5</v>
      </c>
    </row>
    <row r="56" spans="1:20" ht="12.75">
      <c r="A56" s="30">
        <v>13</v>
      </c>
      <c r="B56" s="19" t="s">
        <v>9</v>
      </c>
      <c r="C56" s="20" t="s">
        <v>39</v>
      </c>
      <c r="D56" s="21">
        <f t="shared" si="4"/>
        <v>200</v>
      </c>
      <c r="E56" s="11">
        <f>IF(ISERROR(VLOOKUP($B56,race1!$C:$J,8,FALSE)),0,VLOOKUP($B56,race1!$C:$J,8,FALSE))</f>
        <v>22</v>
      </c>
      <c r="F56" s="2">
        <f>IF(ISERROR(VLOOKUP($B56,race2!$C:$J,8,FALSE)),0,VLOOKUP($B56,race2!$C:$J,8,FALSE))</f>
        <v>6</v>
      </c>
      <c r="G56" s="2">
        <f>IF(ISERROR(VLOOKUP($B56,race3!$C:$J,8,FALSE)),0,VLOOKUP($B56,race3!$C:$J,8,FALSE))</f>
        <v>10</v>
      </c>
      <c r="H56" s="2">
        <f>IF(ISERROR(VLOOKUP($B56,race4!$C:$J,8,FALSE)),0,VLOOKUP($B56,race4!$C:$J,8,FALSE))</f>
        <v>0</v>
      </c>
      <c r="I56" s="2">
        <f>IF(ISERROR(VLOOKUP($B56,race5!$C:$J,8,FALSE)),0,VLOOKUP($B56,race5!$C:$J,8,FALSE))</f>
        <v>0</v>
      </c>
      <c r="J56" s="15">
        <f>IF(ISERROR(VLOOKUP($B56,race6!$C:$J,8,FALSE)),0,VLOOKUP($B56,race6!$C:$J,8,FALSE))</f>
        <v>15</v>
      </c>
      <c r="K56" s="15">
        <f>IF(ISERROR(VLOOKUP($B56,race7!$C:$J,8,FALSE)),0,VLOOKUP($B56,race7!$C:$J,8,FALSE))</f>
        <v>20</v>
      </c>
      <c r="L56" s="15">
        <f>IF(ISERROR(VLOOKUP($B56,race8!$C:$J,8,FALSE)),0,VLOOKUP($B56,race8!$C:$J,8,FALSE))</f>
        <v>15</v>
      </c>
      <c r="M56" s="2">
        <f>IF(ISERROR(VLOOKUP($B56,race9!$C:$J,8,FALSE)),0,VLOOKUP($B56,race9!$C:$J,8,FALSE))</f>
        <v>24</v>
      </c>
      <c r="N56" s="15">
        <f>IF(ISERROR(VLOOKUP($B56,race10!$C:$J,8,FALSE)),0,VLOOKUP($B56,race10!$C:$J,8,FALSE))</f>
        <v>0</v>
      </c>
      <c r="O56" s="15">
        <f>IF(ISERROR(VLOOKUP($B56,race11!$C:$J,8,FALSE)),0,VLOOKUP($B56,race11!$C:$J,8,FALSE))</f>
        <v>29</v>
      </c>
      <c r="P56" s="15">
        <f>IF(ISERROR(VLOOKUP($B56,race12!$C:$J,8,FALSE)),0,VLOOKUP($B56,race12!$C:$J,8,FALSE))</f>
        <v>11</v>
      </c>
      <c r="Q56" s="15">
        <f>IF(ISERROR(VLOOKUP($B56,race13!$C:$J,8,FALSE)),0,VLOOKUP($B56,race13!$C:$J,8,FALSE))</f>
        <v>22</v>
      </c>
      <c r="R56" s="15">
        <f>IF(ISERROR(VLOOKUP($B56,race14!$C:$J,8,FALSE)),0,VLOOKUP($B56,race14!$C:$J,8,FALSE))</f>
        <v>8</v>
      </c>
      <c r="S56" s="15">
        <f>IF(ISERROR(VLOOKUP($B56,race15!$C:$J,8,FALSE)),0,VLOOKUP($B56,race15!$C:$J,8,FALSE))</f>
        <v>18</v>
      </c>
      <c r="T56" s="27">
        <f t="shared" si="5"/>
        <v>12</v>
      </c>
    </row>
    <row r="57" spans="1:20" ht="12.75">
      <c r="A57" s="30">
        <v>14</v>
      </c>
      <c r="B57" s="19" t="s">
        <v>161</v>
      </c>
      <c r="C57" s="20" t="s">
        <v>39</v>
      </c>
      <c r="D57" s="21">
        <f t="shared" si="4"/>
        <v>197</v>
      </c>
      <c r="E57" s="11">
        <f>IF(ISERROR(VLOOKUP($B57,race1!$C:$J,8,FALSE)),0,VLOOKUP($B57,race1!$C:$J,8,FALSE))</f>
        <v>0</v>
      </c>
      <c r="F57" s="2">
        <f>IF(ISERROR(VLOOKUP($B57,race2!$C:$J,8,FALSE)),0,VLOOKUP($B57,race2!$C:$J,8,FALSE))</f>
        <v>0</v>
      </c>
      <c r="G57" s="2">
        <f>IF(ISERROR(VLOOKUP($B57,race3!$C:$J,8,FALSE)),0,VLOOKUP($B57,race3!$C:$J,8,FALSE))</f>
        <v>0</v>
      </c>
      <c r="H57" s="2">
        <f>IF(ISERROR(VLOOKUP($B57,race4!$C:$J,8,FALSE)),0,VLOOKUP($B57,race4!$C:$J,8,FALSE))</f>
        <v>0</v>
      </c>
      <c r="I57" s="2">
        <f>IF(ISERROR(VLOOKUP($B57,race5!$C:$J,8,FALSE)),0,VLOOKUP($B57,race5!$C:$J,8,FALSE))</f>
        <v>0</v>
      </c>
      <c r="J57" s="15">
        <f>IF(ISERROR(VLOOKUP($B57,race6!$C:$J,8,FALSE)),0,VLOOKUP($B57,race6!$C:$J,8,FALSE))</f>
        <v>0</v>
      </c>
      <c r="K57" s="15">
        <f>IF(ISERROR(VLOOKUP($B57,race7!$C:$J,8,FALSE)),0,VLOOKUP($B57,race7!$C:$J,8,FALSE))</f>
        <v>0</v>
      </c>
      <c r="L57" s="15">
        <f>IF(ISERROR(VLOOKUP($B57,race8!$C:$J,8,FALSE)),0,VLOOKUP($B57,race8!$C:$J,8,FALSE))</f>
        <v>80</v>
      </c>
      <c r="M57" s="2">
        <f>IF(ISERROR(VLOOKUP($B57,race9!$C:$J,8,FALSE)),0,VLOOKUP($B57,race9!$C:$J,8,FALSE))</f>
        <v>0</v>
      </c>
      <c r="N57" s="15">
        <f>IF(ISERROR(VLOOKUP($B57,race10!$C:$J,8,FALSE)),0,VLOOKUP($B57,race10!$C:$J,8,FALSE))</f>
        <v>0</v>
      </c>
      <c r="O57" s="15">
        <f>IF(ISERROR(VLOOKUP($B57,race11!$C:$J,8,FALSE)),0,VLOOKUP($B57,race11!$C:$J,8,FALSE))</f>
        <v>0</v>
      </c>
      <c r="P57" s="15">
        <f>IF(ISERROR(VLOOKUP($B57,race12!$C:$J,8,FALSE)),0,VLOOKUP($B57,race12!$C:$J,8,FALSE))</f>
        <v>40</v>
      </c>
      <c r="Q57" s="15">
        <f>IF(ISERROR(VLOOKUP($B57,race13!$C:$J,8,FALSE)),0,VLOOKUP($B57,race13!$C:$J,8,FALSE))</f>
        <v>40</v>
      </c>
      <c r="R57" s="15">
        <f>IF(ISERROR(VLOOKUP($B57,race14!$C:$J,8,FALSE)),0,VLOOKUP($B57,race14!$C:$J,8,FALSE))</f>
        <v>36</v>
      </c>
      <c r="S57" s="15">
        <f>IF(ISERROR(VLOOKUP($B57,race15!$C:$J,8,FALSE)),0,VLOOKUP($B57,race15!$C:$J,8,FALSE))</f>
        <v>1</v>
      </c>
      <c r="T57" s="27">
        <f t="shared" si="5"/>
        <v>5</v>
      </c>
    </row>
    <row r="58" spans="1:20" ht="12.75">
      <c r="A58" s="30">
        <v>15</v>
      </c>
      <c r="B58" s="19" t="s">
        <v>17</v>
      </c>
      <c r="C58" s="20" t="s">
        <v>39</v>
      </c>
      <c r="D58" s="21">
        <f t="shared" si="4"/>
        <v>166</v>
      </c>
      <c r="E58" s="11">
        <f>IF(ISERROR(VLOOKUP($B58,race1!$C:$J,8,FALSE)),0,VLOOKUP($B58,race1!$C:$J,8,FALSE))</f>
        <v>80</v>
      </c>
      <c r="F58" s="2">
        <f>IF(ISERROR(VLOOKUP($B58,race2!$C:$J,8,FALSE)),0,VLOOKUP($B58,race2!$C:$J,8,FALSE))</f>
        <v>0</v>
      </c>
      <c r="G58" s="2">
        <f>IF(ISERROR(VLOOKUP($B58,race3!$C:$J,8,FALSE)),0,VLOOKUP($B58,race3!$C:$J,8,FALSE))</f>
        <v>45</v>
      </c>
      <c r="H58" s="2">
        <f>IF(ISERROR(VLOOKUP($B58,race4!$C:$J,8,FALSE)),0,VLOOKUP($B58,race4!$C:$J,8,FALSE))</f>
        <v>0</v>
      </c>
      <c r="I58" s="2">
        <f>IF(ISERROR(VLOOKUP($B58,race5!$C:$J,8,FALSE)),0,VLOOKUP($B58,race5!$C:$J,8,FALSE))</f>
        <v>0</v>
      </c>
      <c r="J58" s="15">
        <f>IF(ISERROR(VLOOKUP($B58,race6!$C:$J,8,FALSE)),0,VLOOKUP($B58,race6!$C:$J,8,FALSE))</f>
        <v>1</v>
      </c>
      <c r="K58" s="15">
        <f>IF(ISERROR(VLOOKUP($B58,race7!$C:$J,8,FALSE)),0,VLOOKUP($B58,race7!$C:$J,8,FALSE))</f>
        <v>0</v>
      </c>
      <c r="L58" s="15">
        <f>IF(ISERROR(VLOOKUP($B58,race8!$C:$J,8,FALSE)),0,VLOOKUP($B58,race8!$C:$J,8,FALSE))</f>
        <v>40</v>
      </c>
      <c r="M58" s="2">
        <f>IF(ISERROR(VLOOKUP($B58,race9!$C:$J,8,FALSE)),0,VLOOKUP($B58,race9!$C:$J,8,FALSE))</f>
        <v>0</v>
      </c>
      <c r="N58" s="15">
        <f>IF(ISERROR(VLOOKUP($B58,race10!$C:$J,8,FALSE)),0,VLOOKUP($B58,race10!$C:$J,8,FALSE))</f>
        <v>0</v>
      </c>
      <c r="O58" s="15">
        <f>IF(ISERROR(VLOOKUP($B58,race11!$C:$J,8,FALSE)),0,VLOOKUP($B58,race11!$C:$J,8,FALSE))</f>
        <v>0</v>
      </c>
      <c r="P58" s="15">
        <f>IF(ISERROR(VLOOKUP($B58,race12!$C:$J,8,FALSE)),0,VLOOKUP($B58,race12!$C:$J,8,FALSE))</f>
        <v>0</v>
      </c>
      <c r="Q58" s="15">
        <f>IF(ISERROR(VLOOKUP($B58,race13!$C:$J,8,FALSE)),0,VLOOKUP($B58,race13!$C:$J,8,FALSE))</f>
        <v>0</v>
      </c>
      <c r="R58" s="15">
        <f>IF(ISERROR(VLOOKUP($B58,race14!$C:$J,8,FALSE)),0,VLOOKUP($B58,race14!$C:$J,8,FALSE))</f>
        <v>0</v>
      </c>
      <c r="S58" s="15">
        <f>IF(ISERROR(VLOOKUP($B58,race15!$C:$J,8,FALSE)),0,VLOOKUP($B58,race15!$C:$J,8,FALSE))</f>
        <v>0</v>
      </c>
      <c r="T58" s="27">
        <f t="shared" si="5"/>
        <v>4</v>
      </c>
    </row>
    <row r="59" spans="1:20" ht="12.75">
      <c r="A59" s="30">
        <v>16</v>
      </c>
      <c r="B59" s="19" t="s">
        <v>72</v>
      </c>
      <c r="C59" s="20" t="s">
        <v>39</v>
      </c>
      <c r="D59" s="21">
        <f t="shared" si="4"/>
        <v>160</v>
      </c>
      <c r="E59" s="11">
        <f>IF(ISERROR(VLOOKUP($B59,race1!$C:$J,8,FALSE)),0,VLOOKUP($B59,race1!$C:$J,8,FALSE))</f>
        <v>32</v>
      </c>
      <c r="F59" s="2">
        <f>IF(ISERROR(VLOOKUP($B59,race2!$C:$J,8,FALSE)),0,VLOOKUP($B59,race2!$C:$J,8,FALSE))</f>
        <v>32</v>
      </c>
      <c r="G59" s="2">
        <f>IF(ISERROR(VLOOKUP($B59,race3!$C:$J,8,FALSE)),0,VLOOKUP($B59,race3!$C:$J,8,FALSE))</f>
        <v>36</v>
      </c>
      <c r="H59" s="2">
        <f>IF(ISERROR(VLOOKUP($B59,race4!$C:$J,8,FALSE)),0,VLOOKUP($B59,race4!$C:$J,8,FALSE))</f>
        <v>0</v>
      </c>
      <c r="I59" s="2">
        <f>IF(ISERROR(VLOOKUP($B59,race5!$C:$J,8,FALSE)),0,VLOOKUP($B59,race5!$C:$J,8,FALSE))</f>
        <v>0</v>
      </c>
      <c r="J59" s="15">
        <f>IF(ISERROR(VLOOKUP($B59,race6!$C:$J,8,FALSE)),0,VLOOKUP($B59,race6!$C:$J,8,FALSE))</f>
        <v>60</v>
      </c>
      <c r="K59" s="15">
        <f>IF(ISERROR(VLOOKUP($B59,race7!$C:$J,8,FALSE)),0,VLOOKUP($B59,race7!$C:$J,8,FALSE))</f>
        <v>0</v>
      </c>
      <c r="L59" s="15">
        <f>IF(ISERROR(VLOOKUP($B59,race8!$C:$J,8,FALSE)),0,VLOOKUP($B59,race8!$C:$J,8,FALSE))</f>
        <v>0</v>
      </c>
      <c r="M59" s="2">
        <f>IF(ISERROR(VLOOKUP($B59,race9!$C:$J,8,FALSE)),0,VLOOKUP($B59,race9!$C:$J,8,FALSE))</f>
        <v>0</v>
      </c>
      <c r="N59" s="15">
        <f>IF(ISERROR(VLOOKUP($B59,race10!$C:$J,8,FALSE)),0,VLOOKUP($B59,race10!$C:$J,8,FALSE))</f>
        <v>0</v>
      </c>
      <c r="O59" s="15">
        <f>IF(ISERROR(VLOOKUP($B59,race11!$C:$J,8,FALSE)),0,VLOOKUP($B59,race11!$C:$J,8,FALSE))</f>
        <v>0</v>
      </c>
      <c r="P59" s="15">
        <f>IF(ISERROR(VLOOKUP($B59,race12!$C:$J,8,FALSE)),0,VLOOKUP($B59,race12!$C:$J,8,FALSE))</f>
        <v>0</v>
      </c>
      <c r="Q59" s="15">
        <f>IF(ISERROR(VLOOKUP($B59,race13!$C:$J,8,FALSE)),0,VLOOKUP($B59,race13!$C:$J,8,FALSE))</f>
        <v>0</v>
      </c>
      <c r="R59" s="15">
        <f>IF(ISERROR(VLOOKUP($B59,race14!$C:$J,8,FALSE)),0,VLOOKUP($B59,race14!$C:$J,8,FALSE))</f>
        <v>0</v>
      </c>
      <c r="S59" s="15">
        <f>IF(ISERROR(VLOOKUP($B59,race15!$C:$J,8,FALSE)),0,VLOOKUP($B59,race15!$C:$J,8,FALSE))</f>
        <v>0</v>
      </c>
      <c r="T59" s="27">
        <f t="shared" si="5"/>
        <v>4</v>
      </c>
    </row>
    <row r="60" spans="1:20" ht="12.75">
      <c r="A60" s="30">
        <v>17</v>
      </c>
      <c r="B60" s="19" t="s">
        <v>56</v>
      </c>
      <c r="C60" s="20" t="s">
        <v>39</v>
      </c>
      <c r="D60" s="21">
        <f t="shared" si="4"/>
        <v>157</v>
      </c>
      <c r="E60" s="11">
        <f>IF(ISERROR(VLOOKUP($B60,race1!$C:$J,8,FALSE)),0,VLOOKUP($B60,race1!$C:$J,8,FALSE))</f>
        <v>10</v>
      </c>
      <c r="F60" s="2">
        <f>IF(ISERROR(VLOOKUP($B60,race2!$C:$J,8,FALSE)),0,VLOOKUP($B60,race2!$C:$J,8,FALSE))</f>
        <v>0</v>
      </c>
      <c r="G60" s="2">
        <f>IF(ISERROR(VLOOKUP($B60,race3!$C:$J,8,FALSE)),0,VLOOKUP($B60,race3!$C:$J,8,FALSE))</f>
        <v>8</v>
      </c>
      <c r="H60" s="2">
        <f>IF(ISERROR(VLOOKUP($B60,race4!$C:$J,8,FALSE)),0,VLOOKUP($B60,race4!$C:$J,8,FALSE))</f>
        <v>0</v>
      </c>
      <c r="I60" s="2">
        <f>IF(ISERROR(VLOOKUP($B60,race5!$C:$J,8,FALSE)),0,VLOOKUP($B60,race5!$C:$J,8,FALSE))</f>
        <v>0</v>
      </c>
      <c r="J60" s="15">
        <f>IF(ISERROR(VLOOKUP($B60,race6!$C:$J,8,FALSE)),0,VLOOKUP($B60,race6!$C:$J,8,FALSE))</f>
        <v>14</v>
      </c>
      <c r="K60" s="15">
        <f>IF(ISERROR(VLOOKUP($B60,race7!$C:$J,8,FALSE)),0,VLOOKUP($B60,race7!$C:$J,8,FALSE))</f>
        <v>1</v>
      </c>
      <c r="L60" s="15">
        <f>IF(ISERROR(VLOOKUP($B60,race8!$C:$J,8,FALSE)),0,VLOOKUP($B60,race8!$C:$J,8,FALSE))</f>
        <v>12</v>
      </c>
      <c r="M60" s="2">
        <f>IF(ISERROR(VLOOKUP($B60,race9!$C:$J,8,FALSE)),0,VLOOKUP($B60,race9!$C:$J,8,FALSE))</f>
        <v>14</v>
      </c>
      <c r="N60" s="15">
        <f>IF(ISERROR(VLOOKUP($B60,race10!$C:$J,8,FALSE)),0,VLOOKUP($B60,race10!$C:$J,8,FALSE))</f>
        <v>0</v>
      </c>
      <c r="O60" s="15">
        <f>IF(ISERROR(VLOOKUP($B60,race11!$C:$J,8,FALSE)),0,VLOOKUP($B60,race11!$C:$J,8,FALSE))</f>
        <v>36</v>
      </c>
      <c r="P60" s="15">
        <f>IF(ISERROR(VLOOKUP($B60,race12!$C:$J,8,FALSE)),0,VLOOKUP($B60,race12!$C:$J,8,FALSE))</f>
        <v>26</v>
      </c>
      <c r="Q60" s="15">
        <f>IF(ISERROR(VLOOKUP($B60,race13!$C:$J,8,FALSE)),0,VLOOKUP($B60,race13!$C:$J,8,FALSE))</f>
        <v>24</v>
      </c>
      <c r="R60" s="15">
        <f>IF(ISERROR(VLOOKUP($B60,race14!$C:$J,8,FALSE)),0,VLOOKUP($B60,race14!$C:$J,8,FALSE))</f>
        <v>11</v>
      </c>
      <c r="S60" s="15">
        <f>IF(ISERROR(VLOOKUP($B60,race15!$C:$J,8,FALSE)),0,VLOOKUP($B60,race15!$C:$J,8,FALSE))</f>
        <v>1</v>
      </c>
      <c r="T60" s="27">
        <f t="shared" si="5"/>
        <v>11</v>
      </c>
    </row>
    <row r="61" spans="1:20" ht="12.75">
      <c r="A61" s="30">
        <v>18</v>
      </c>
      <c r="B61" s="19" t="s">
        <v>100</v>
      </c>
      <c r="C61" s="20" t="s">
        <v>39</v>
      </c>
      <c r="D61" s="21">
        <f t="shared" si="4"/>
        <v>140</v>
      </c>
      <c r="E61" s="11">
        <f>IF(ISERROR(VLOOKUP($B61,race1!$C:$J,8,FALSE)),0,VLOOKUP($B61,race1!$C:$J,8,FALSE))</f>
        <v>0</v>
      </c>
      <c r="F61" s="2">
        <f>IF(ISERROR(VLOOKUP($B61,race2!$C:$J,8,FALSE)),0,VLOOKUP($B61,race2!$C:$J,8,FALSE))</f>
        <v>80</v>
      </c>
      <c r="G61" s="2">
        <f>IF(ISERROR(VLOOKUP($B61,race3!$C:$J,8,FALSE)),0,VLOOKUP($B61,race3!$C:$J,8,FALSE))</f>
        <v>60</v>
      </c>
      <c r="H61" s="2">
        <f>IF(ISERROR(VLOOKUP($B61,race4!$C:$J,8,FALSE)),0,VLOOKUP($B61,race4!$C:$J,8,FALSE))</f>
        <v>0</v>
      </c>
      <c r="I61" s="2">
        <f>IF(ISERROR(VLOOKUP($B61,race5!$C:$J,8,FALSE)),0,VLOOKUP($B61,race5!$C:$J,8,FALSE))</f>
        <v>0</v>
      </c>
      <c r="J61" s="15">
        <f>IF(ISERROR(VLOOKUP($B61,race6!$C:$J,8,FALSE)),0,VLOOKUP($B61,race6!$C:$J,8,FALSE))</f>
        <v>0</v>
      </c>
      <c r="K61" s="15">
        <f>IF(ISERROR(VLOOKUP($B61,race7!$C:$J,8,FALSE)),0,VLOOKUP($B61,race7!$C:$J,8,FALSE))</f>
        <v>0</v>
      </c>
      <c r="L61" s="15">
        <f>IF(ISERROR(VLOOKUP($B61,race8!$C:$J,8,FALSE)),0,VLOOKUP($B61,race8!$C:$J,8,FALSE))</f>
        <v>0</v>
      </c>
      <c r="M61" s="2">
        <f>IF(ISERROR(VLOOKUP($B61,race9!$C:$J,8,FALSE)),0,VLOOKUP($B61,race9!$C:$J,8,FALSE))</f>
        <v>0</v>
      </c>
      <c r="N61" s="15">
        <f>IF(ISERROR(VLOOKUP($B61,race10!$C:$J,8,FALSE)),0,VLOOKUP($B61,race10!$C:$J,8,FALSE))</f>
        <v>0</v>
      </c>
      <c r="O61" s="15">
        <f>IF(ISERROR(VLOOKUP($B61,race11!$C:$J,8,FALSE)),0,VLOOKUP($B61,race11!$C:$J,8,FALSE))</f>
        <v>0</v>
      </c>
      <c r="P61" s="15">
        <f>IF(ISERROR(VLOOKUP($B61,race12!$C:$J,8,FALSE)),0,VLOOKUP($B61,race12!$C:$J,8,FALSE))</f>
        <v>0</v>
      </c>
      <c r="Q61" s="15">
        <f>IF(ISERROR(VLOOKUP($B61,race13!$C:$J,8,FALSE)),0,VLOOKUP($B61,race13!$C:$J,8,FALSE))</f>
        <v>0</v>
      </c>
      <c r="R61" s="15">
        <f>IF(ISERROR(VLOOKUP($B61,race14!$C:$J,8,FALSE)),0,VLOOKUP($B61,race14!$C:$J,8,FALSE))</f>
        <v>0</v>
      </c>
      <c r="S61" s="15">
        <f>IF(ISERROR(VLOOKUP($B61,race15!$C:$J,8,FALSE)),0,VLOOKUP($B61,race15!$C:$J,8,FALSE))</f>
        <v>0</v>
      </c>
      <c r="T61" s="27">
        <f t="shared" si="5"/>
        <v>2</v>
      </c>
    </row>
    <row r="62" spans="1:20" ht="12.75">
      <c r="A62" s="30">
        <v>19</v>
      </c>
      <c r="B62" s="19" t="s">
        <v>163</v>
      </c>
      <c r="C62" s="20" t="s">
        <v>39</v>
      </c>
      <c r="D62" s="21">
        <f t="shared" si="4"/>
        <v>129</v>
      </c>
      <c r="E62" s="11">
        <f>IF(ISERROR(VLOOKUP($B62,race1!$C:$J,8,FALSE)),0,VLOOKUP($B62,race1!$C:$J,8,FALSE))</f>
        <v>0</v>
      </c>
      <c r="F62" s="2">
        <f>IF(ISERROR(VLOOKUP($B62,race2!$C:$J,8,FALSE)),0,VLOOKUP($B62,race2!$C:$J,8,FALSE))</f>
        <v>0</v>
      </c>
      <c r="G62" s="2">
        <f>IF(ISERROR(VLOOKUP($B62,race3!$C:$J,8,FALSE)),0,VLOOKUP($B62,race3!$C:$J,8,FALSE))</f>
        <v>0</v>
      </c>
      <c r="H62" s="2">
        <f>IF(ISERROR(VLOOKUP($B62,race4!$C:$J,8,FALSE)),0,VLOOKUP($B62,race4!$C:$J,8,FALSE))</f>
        <v>0</v>
      </c>
      <c r="I62" s="2">
        <f>IF(ISERROR(VLOOKUP($B62,race5!$C:$J,8,FALSE)),0,VLOOKUP($B62,race5!$C:$J,8,FALSE))</f>
        <v>0</v>
      </c>
      <c r="J62" s="15">
        <f>IF(ISERROR(VLOOKUP($B62,race6!$C:$J,8,FALSE)),0,VLOOKUP($B62,race6!$C:$J,8,FALSE))</f>
        <v>0</v>
      </c>
      <c r="K62" s="15">
        <f>IF(ISERROR(VLOOKUP($B62,race7!$C:$J,8,FALSE)),0,VLOOKUP($B62,race7!$C:$J,8,FALSE))</f>
        <v>0</v>
      </c>
      <c r="L62" s="15">
        <f>IF(ISERROR(VLOOKUP($B62,race8!$C:$J,8,FALSE)),0,VLOOKUP($B62,race8!$C:$J,8,FALSE))</f>
        <v>14</v>
      </c>
      <c r="M62" s="2">
        <f>IF(ISERROR(VLOOKUP($B62,race9!$C:$J,8,FALSE)),0,VLOOKUP($B62,race9!$C:$J,8,FALSE))</f>
        <v>0</v>
      </c>
      <c r="N62" s="15">
        <f>IF(ISERROR(VLOOKUP($B62,race10!$C:$J,8,FALSE)),0,VLOOKUP($B62,race10!$C:$J,8,FALSE))</f>
        <v>0</v>
      </c>
      <c r="O62" s="15">
        <f>IF(ISERROR(VLOOKUP($B62,race11!$C:$J,8,FALSE)),0,VLOOKUP($B62,race11!$C:$J,8,FALSE))</f>
        <v>0</v>
      </c>
      <c r="P62" s="15">
        <f>IF(ISERROR(VLOOKUP($B62,race12!$C:$J,8,FALSE)),0,VLOOKUP($B62,race12!$C:$J,8,FALSE))</f>
        <v>24</v>
      </c>
      <c r="Q62" s="15">
        <f>IF(ISERROR(VLOOKUP($B62,race13!$C:$J,8,FALSE)),0,VLOOKUP($B62,race13!$C:$J,8,FALSE))</f>
        <v>26</v>
      </c>
      <c r="R62" s="15">
        <f>IF(ISERROR(VLOOKUP($B62,race14!$C:$J,8,FALSE)),0,VLOOKUP($B62,race14!$C:$J,8,FALSE))</f>
        <v>45</v>
      </c>
      <c r="S62" s="15">
        <f>IF(ISERROR(VLOOKUP($B62,race15!$C:$J,8,FALSE)),0,VLOOKUP($B62,race15!$C:$J,8,FALSE))</f>
        <v>20</v>
      </c>
      <c r="T62" s="27">
        <f t="shared" si="5"/>
        <v>5</v>
      </c>
    </row>
    <row r="63" spans="1:20" ht="12.75">
      <c r="A63" s="30">
        <v>20</v>
      </c>
      <c r="B63" s="19" t="s">
        <v>162</v>
      </c>
      <c r="C63" s="20" t="s">
        <v>39</v>
      </c>
      <c r="D63" s="21">
        <f t="shared" si="4"/>
        <v>127</v>
      </c>
      <c r="E63" s="11">
        <f>IF(ISERROR(VLOOKUP($B63,race1!$C:$J,8,FALSE)),0,VLOOKUP($B63,race1!$C:$J,8,FALSE))</f>
        <v>0</v>
      </c>
      <c r="F63" s="2">
        <f>IF(ISERROR(VLOOKUP($B63,race2!$C:$J,8,FALSE)),0,VLOOKUP($B63,race2!$C:$J,8,FALSE))</f>
        <v>0</v>
      </c>
      <c r="G63" s="2">
        <f>IF(ISERROR(VLOOKUP($B63,race3!$C:$J,8,FALSE)),0,VLOOKUP($B63,race3!$C:$J,8,FALSE))</f>
        <v>0</v>
      </c>
      <c r="H63" s="2">
        <f>IF(ISERROR(VLOOKUP($B63,race4!$C:$J,8,FALSE)),0,VLOOKUP($B63,race4!$C:$J,8,FALSE))</f>
        <v>0</v>
      </c>
      <c r="I63" s="2">
        <f>IF(ISERROR(VLOOKUP($B63,race5!$C:$J,8,FALSE)),0,VLOOKUP($B63,race5!$C:$J,8,FALSE))</f>
        <v>0</v>
      </c>
      <c r="J63" s="15">
        <f>IF(ISERROR(VLOOKUP($B63,race6!$C:$J,8,FALSE)),0,VLOOKUP($B63,race6!$C:$J,8,FALSE))</f>
        <v>0</v>
      </c>
      <c r="K63" s="15">
        <f>IF(ISERROR(VLOOKUP($B63,race7!$C:$J,8,FALSE)),0,VLOOKUP($B63,race7!$C:$J,8,FALSE))</f>
        <v>0</v>
      </c>
      <c r="L63" s="15">
        <f>IF(ISERROR(VLOOKUP($B63,race8!$C:$J,8,FALSE)),0,VLOOKUP($B63,race8!$C:$J,8,FALSE))</f>
        <v>16</v>
      </c>
      <c r="M63" s="2">
        <f>IF(ISERROR(VLOOKUP($B63,race9!$C:$J,8,FALSE)),0,VLOOKUP($B63,race9!$C:$J,8,FALSE))</f>
        <v>0</v>
      </c>
      <c r="N63" s="15">
        <f>IF(ISERROR(VLOOKUP($B63,race10!$C:$J,8,FALSE)),0,VLOOKUP($B63,race10!$C:$J,8,FALSE))</f>
        <v>0</v>
      </c>
      <c r="O63" s="15">
        <f>IF(ISERROR(VLOOKUP($B63,race11!$C:$J,8,FALSE)),0,VLOOKUP($B63,race11!$C:$J,8,FALSE))</f>
        <v>0</v>
      </c>
      <c r="P63" s="15">
        <f>IF(ISERROR(VLOOKUP($B63,race12!$C:$J,8,FALSE)),0,VLOOKUP($B63,race12!$C:$J,8,FALSE))</f>
        <v>20</v>
      </c>
      <c r="Q63" s="15">
        <f>IF(ISERROR(VLOOKUP($B63,race13!$C:$J,8,FALSE)),0,VLOOKUP($B63,race13!$C:$J,8,FALSE))</f>
        <v>36</v>
      </c>
      <c r="R63" s="15">
        <f>IF(ISERROR(VLOOKUP($B63,race14!$C:$J,8,FALSE)),0,VLOOKUP($B63,race14!$C:$J,8,FALSE))</f>
        <v>29</v>
      </c>
      <c r="S63" s="15">
        <f>IF(ISERROR(VLOOKUP($B63,race15!$C:$J,8,FALSE)),0,VLOOKUP($B63,race15!$C:$J,8,FALSE))</f>
        <v>26</v>
      </c>
      <c r="T63" s="27">
        <f t="shared" si="5"/>
        <v>5</v>
      </c>
    </row>
    <row r="64" spans="1:20" ht="12.75">
      <c r="A64" s="30">
        <v>21</v>
      </c>
      <c r="B64" s="19" t="s">
        <v>22</v>
      </c>
      <c r="C64" s="20" t="s">
        <v>39</v>
      </c>
      <c r="D64" s="21">
        <f t="shared" si="4"/>
        <v>126</v>
      </c>
      <c r="E64" s="11">
        <f>IF(ISERROR(VLOOKUP($B64,race1!$C:$J,8,FALSE)),0,VLOOKUP($B64,race1!$C:$J,8,FALSE))</f>
        <v>1</v>
      </c>
      <c r="F64" s="2">
        <f>IF(ISERROR(VLOOKUP($B64,race2!$C:$J,8,FALSE)),0,VLOOKUP($B64,race2!$C:$J,8,FALSE))</f>
        <v>16</v>
      </c>
      <c r="G64" s="2">
        <f>IF(ISERROR(VLOOKUP($B64,race3!$C:$J,8,FALSE)),0,VLOOKUP($B64,race3!$C:$J,8,FALSE))</f>
        <v>18</v>
      </c>
      <c r="H64" s="2">
        <f>IF(ISERROR(VLOOKUP($B64,race4!$C:$J,8,FALSE)),0,VLOOKUP($B64,race4!$C:$J,8,FALSE))</f>
        <v>0</v>
      </c>
      <c r="I64" s="2">
        <f>IF(ISERROR(VLOOKUP($B64,race5!$C:$J,8,FALSE)),0,VLOOKUP($B64,race5!$C:$J,8,FALSE))</f>
        <v>0</v>
      </c>
      <c r="J64" s="15">
        <f>IF(ISERROR(VLOOKUP($B64,race6!$C:$J,8,FALSE)),0,VLOOKUP($B64,race6!$C:$J,8,FALSE))</f>
        <v>18</v>
      </c>
      <c r="K64" s="15">
        <f>IF(ISERROR(VLOOKUP($B64,race7!$C:$J,8,FALSE)),0,VLOOKUP($B64,race7!$C:$J,8,FALSE))</f>
        <v>1</v>
      </c>
      <c r="L64" s="15">
        <f>IF(ISERROR(VLOOKUP($B64,race8!$C:$J,8,FALSE)),0,VLOOKUP($B64,race8!$C:$J,8,FALSE))</f>
        <v>0</v>
      </c>
      <c r="M64" s="2">
        <f>IF(ISERROR(VLOOKUP($B64,race9!$C:$J,8,FALSE)),0,VLOOKUP($B64,race9!$C:$J,8,FALSE))</f>
        <v>15</v>
      </c>
      <c r="N64" s="15">
        <f>IF(ISERROR(VLOOKUP($B64,race10!$C:$J,8,FALSE)),0,VLOOKUP($B64,race10!$C:$J,8,FALSE))</f>
        <v>0</v>
      </c>
      <c r="O64" s="15">
        <f>IF(ISERROR(VLOOKUP($B64,race11!$C:$J,8,FALSE)),0,VLOOKUP($B64,race11!$C:$J,8,FALSE))</f>
        <v>0</v>
      </c>
      <c r="P64" s="15">
        <f>IF(ISERROR(VLOOKUP($B64,race12!$C:$J,8,FALSE)),0,VLOOKUP($B64,race12!$C:$J,8,FALSE))</f>
        <v>0</v>
      </c>
      <c r="Q64" s="15">
        <f>IF(ISERROR(VLOOKUP($B64,race13!$C:$J,8,FALSE)),0,VLOOKUP($B64,race13!$C:$J,8,FALSE))</f>
        <v>16</v>
      </c>
      <c r="R64" s="15">
        <f>IF(ISERROR(VLOOKUP($B64,race14!$C:$J,8,FALSE)),0,VLOOKUP($B64,race14!$C:$J,8,FALSE))</f>
        <v>12</v>
      </c>
      <c r="S64" s="15">
        <f>IF(ISERROR(VLOOKUP($B64,race15!$C:$J,8,FALSE)),0,VLOOKUP($B64,race15!$C:$J,8,FALSE))</f>
        <v>29</v>
      </c>
      <c r="T64" s="27">
        <f t="shared" si="5"/>
        <v>9</v>
      </c>
    </row>
    <row r="65" spans="1:20" ht="12.75">
      <c r="A65" s="30">
        <v>22</v>
      </c>
      <c r="B65" s="19" t="s">
        <v>81</v>
      </c>
      <c r="C65" s="20" t="s">
        <v>39</v>
      </c>
      <c r="D65" s="21">
        <f t="shared" si="4"/>
        <v>125</v>
      </c>
      <c r="E65" s="11">
        <f>IF(ISERROR(VLOOKUP($B65,race1!$C:$J,8,FALSE)),0,VLOOKUP($B65,race1!$C:$J,8,FALSE))</f>
        <v>24</v>
      </c>
      <c r="F65" s="2">
        <f>IF(ISERROR(VLOOKUP($B65,race2!$C:$J,8,FALSE)),0,VLOOKUP($B65,race2!$C:$J,8,FALSE))</f>
        <v>0</v>
      </c>
      <c r="G65" s="2">
        <f>IF(ISERROR(VLOOKUP($B65,race3!$C:$J,8,FALSE)),0,VLOOKUP($B65,race3!$C:$J,8,FALSE))</f>
        <v>40</v>
      </c>
      <c r="H65" s="2">
        <f>IF(ISERROR(VLOOKUP($B65,race4!$C:$J,8,FALSE)),0,VLOOKUP($B65,race4!$C:$J,8,FALSE))</f>
        <v>0</v>
      </c>
      <c r="I65" s="2">
        <f>IF(ISERROR(VLOOKUP($B65,race5!$C:$J,8,FALSE)),0,VLOOKUP($B65,race5!$C:$J,8,FALSE))</f>
        <v>0</v>
      </c>
      <c r="J65" s="15">
        <f>IF(ISERROR(VLOOKUP($B65,race6!$C:$J,8,FALSE)),0,VLOOKUP($B65,race6!$C:$J,8,FALSE))</f>
        <v>1</v>
      </c>
      <c r="K65" s="15">
        <f>IF(ISERROR(VLOOKUP($B65,race7!$C:$J,8,FALSE)),0,VLOOKUP($B65,race7!$C:$J,8,FALSE))</f>
        <v>60</v>
      </c>
      <c r="L65" s="15">
        <f>IF(ISERROR(VLOOKUP($B65,race8!$C:$J,8,FALSE)),0,VLOOKUP($B65,race8!$C:$J,8,FALSE))</f>
        <v>0</v>
      </c>
      <c r="M65" s="2">
        <f>IF(ISERROR(VLOOKUP($B65,race9!$C:$J,8,FALSE)),0,VLOOKUP($B65,race9!$C:$J,8,FALSE))</f>
        <v>0</v>
      </c>
      <c r="N65" s="15">
        <f>IF(ISERROR(VLOOKUP($B65,race10!$C:$J,8,FALSE)),0,VLOOKUP($B65,race10!$C:$J,8,FALSE))</f>
        <v>0</v>
      </c>
      <c r="O65" s="15">
        <f>IF(ISERROR(VLOOKUP($B65,race11!$C:$J,8,FALSE)),0,VLOOKUP($B65,race11!$C:$J,8,FALSE))</f>
        <v>0</v>
      </c>
      <c r="P65" s="15">
        <f>IF(ISERROR(VLOOKUP($B65,race12!$C:$J,8,FALSE)),0,VLOOKUP($B65,race12!$C:$J,8,FALSE))</f>
        <v>0</v>
      </c>
      <c r="Q65" s="15">
        <f>IF(ISERROR(VLOOKUP($B65,race13!$C:$J,8,FALSE)),0,VLOOKUP($B65,race13!$C:$J,8,FALSE))</f>
        <v>0</v>
      </c>
      <c r="R65" s="15">
        <f>IF(ISERROR(VLOOKUP($B65,race14!$C:$J,8,FALSE)),0,VLOOKUP($B65,race14!$C:$J,8,FALSE))</f>
        <v>0</v>
      </c>
      <c r="S65" s="15">
        <f>IF(ISERROR(VLOOKUP($B65,race15!$C:$J,8,FALSE)),0,VLOOKUP($B65,race15!$C:$J,8,FALSE))</f>
        <v>0</v>
      </c>
      <c r="T65" s="27">
        <f t="shared" si="5"/>
        <v>4</v>
      </c>
    </row>
    <row r="66" spans="1:20" ht="12.75">
      <c r="A66" s="30">
        <v>23</v>
      </c>
      <c r="B66" s="19" t="s">
        <v>10</v>
      </c>
      <c r="C66" s="20" t="s">
        <v>39</v>
      </c>
      <c r="D66" s="21">
        <f t="shared" si="4"/>
        <v>120</v>
      </c>
      <c r="E66" s="11">
        <f>IF(ISERROR(VLOOKUP($B66,race1!$C:$J,8,FALSE)),0,VLOOKUP($B66,race1!$C:$J,8,FALSE))</f>
        <v>18</v>
      </c>
      <c r="F66" s="2">
        <f>IF(ISERROR(VLOOKUP($B66,race2!$C:$J,8,FALSE)),0,VLOOKUP($B66,race2!$C:$J,8,FALSE))</f>
        <v>14</v>
      </c>
      <c r="G66" s="2">
        <f>IF(ISERROR(VLOOKUP($B66,race3!$C:$J,8,FALSE)),0,VLOOKUP($B66,race3!$C:$J,8,FALSE))</f>
        <v>0</v>
      </c>
      <c r="H66" s="2">
        <f>IF(ISERROR(VLOOKUP($B66,race4!$C:$J,8,FALSE)),0,VLOOKUP($B66,race4!$C:$J,8,FALSE))</f>
        <v>0</v>
      </c>
      <c r="I66" s="2">
        <f>IF(ISERROR(VLOOKUP($B66,race5!$C:$J,8,FALSE)),0,VLOOKUP($B66,race5!$C:$J,8,FALSE))</f>
        <v>0</v>
      </c>
      <c r="J66" s="15">
        <f>IF(ISERROR(VLOOKUP($B66,race6!$C:$J,8,FALSE)),0,VLOOKUP($B66,race6!$C:$J,8,FALSE))</f>
        <v>0</v>
      </c>
      <c r="K66" s="15">
        <f>IF(ISERROR(VLOOKUP($B66,race7!$C:$J,8,FALSE)),0,VLOOKUP($B66,race7!$C:$J,8,FALSE))</f>
        <v>0</v>
      </c>
      <c r="L66" s="15">
        <f>IF(ISERROR(VLOOKUP($B66,race8!$C:$J,8,FALSE)),0,VLOOKUP($B66,race8!$C:$J,8,FALSE))</f>
        <v>0</v>
      </c>
      <c r="M66" s="2">
        <f>IF(ISERROR(VLOOKUP($B66,race9!$C:$J,8,FALSE)),0,VLOOKUP($B66,race9!$C:$J,8,FALSE))</f>
        <v>26</v>
      </c>
      <c r="N66" s="15">
        <f>IF(ISERROR(VLOOKUP($B66,race10!$C:$J,8,FALSE)),0,VLOOKUP($B66,race10!$C:$J,8,FALSE))</f>
        <v>0</v>
      </c>
      <c r="O66" s="15">
        <f>IF(ISERROR(VLOOKUP($B66,race11!$C:$J,8,FALSE)),0,VLOOKUP($B66,race11!$C:$J,8,FALSE))</f>
        <v>0</v>
      </c>
      <c r="P66" s="15">
        <f>IF(ISERROR(VLOOKUP($B66,race12!$C:$J,8,FALSE)),0,VLOOKUP($B66,race12!$C:$J,8,FALSE))</f>
        <v>29</v>
      </c>
      <c r="Q66" s="15">
        <f>IF(ISERROR(VLOOKUP($B66,race13!$C:$J,8,FALSE)),0,VLOOKUP($B66,race13!$C:$J,8,FALSE))</f>
        <v>0</v>
      </c>
      <c r="R66" s="15">
        <f>IF(ISERROR(VLOOKUP($B66,race14!$C:$J,8,FALSE)),0,VLOOKUP($B66,race14!$C:$J,8,FALSE))</f>
        <v>32</v>
      </c>
      <c r="S66" s="15">
        <f>IF(ISERROR(VLOOKUP($B66,race15!$C:$J,8,FALSE)),0,VLOOKUP($B66,race15!$C:$J,8,FALSE))</f>
        <v>1</v>
      </c>
      <c r="T66" s="27">
        <f t="shared" si="5"/>
        <v>6</v>
      </c>
    </row>
    <row r="67" spans="1:20" ht="12.75">
      <c r="A67" s="30">
        <v>24</v>
      </c>
      <c r="B67" s="19" t="s">
        <v>73</v>
      </c>
      <c r="C67" s="20" t="s">
        <v>39</v>
      </c>
      <c r="D67" s="21">
        <f t="shared" si="4"/>
        <v>115</v>
      </c>
      <c r="E67" s="11">
        <f>IF(ISERROR(VLOOKUP($B67,race1!$C:$J,8,FALSE)),0,VLOOKUP($B67,race1!$C:$J,8,FALSE))</f>
        <v>45</v>
      </c>
      <c r="F67" s="2">
        <f>IF(ISERROR(VLOOKUP($B67,race2!$C:$J,8,FALSE)),0,VLOOKUP($B67,race2!$C:$J,8,FALSE))</f>
        <v>24</v>
      </c>
      <c r="G67" s="2">
        <f>IF(ISERROR(VLOOKUP($B67,race3!$C:$J,8,FALSE)),0,VLOOKUP($B67,race3!$C:$J,8,FALSE))</f>
        <v>20</v>
      </c>
      <c r="H67" s="2">
        <f>IF(ISERROR(VLOOKUP($B67,race4!$C:$J,8,FALSE)),0,VLOOKUP($B67,race4!$C:$J,8,FALSE))</f>
        <v>0</v>
      </c>
      <c r="I67" s="2">
        <f>IF(ISERROR(VLOOKUP($B67,race5!$C:$J,8,FALSE)),0,VLOOKUP($B67,race5!$C:$J,8,FALSE))</f>
        <v>0</v>
      </c>
      <c r="J67" s="15">
        <f>IF(ISERROR(VLOOKUP($B67,race6!$C:$J,8,FALSE)),0,VLOOKUP($B67,race6!$C:$J,8,FALSE))</f>
        <v>26</v>
      </c>
      <c r="K67" s="15">
        <f>IF(ISERROR(VLOOKUP($B67,race7!$C:$J,8,FALSE)),0,VLOOKUP($B67,race7!$C:$J,8,FALSE))</f>
        <v>0</v>
      </c>
      <c r="L67" s="15">
        <f>IF(ISERROR(VLOOKUP($B67,race8!$C:$J,8,FALSE)),0,VLOOKUP($B67,race8!$C:$J,8,FALSE))</f>
        <v>0</v>
      </c>
      <c r="M67" s="2">
        <f>IF(ISERROR(VLOOKUP($B67,race9!$C:$J,8,FALSE)),0,VLOOKUP($B67,race9!$C:$J,8,FALSE))</f>
        <v>0</v>
      </c>
      <c r="N67" s="15">
        <f>IF(ISERROR(VLOOKUP($B67,race10!$C:$J,8,FALSE)),0,VLOOKUP($B67,race10!$C:$J,8,FALSE))</f>
        <v>0</v>
      </c>
      <c r="O67" s="15">
        <f>IF(ISERROR(VLOOKUP($B67,race11!$C:$J,8,FALSE)),0,VLOOKUP($B67,race11!$C:$J,8,FALSE))</f>
        <v>0</v>
      </c>
      <c r="P67" s="15">
        <f>IF(ISERROR(VLOOKUP($B67,race12!$C:$J,8,FALSE)),0,VLOOKUP($B67,race12!$C:$J,8,FALSE))</f>
        <v>0</v>
      </c>
      <c r="Q67" s="15">
        <f>IF(ISERROR(VLOOKUP($B67,race13!$C:$J,8,FALSE)),0,VLOOKUP($B67,race13!$C:$J,8,FALSE))</f>
        <v>0</v>
      </c>
      <c r="R67" s="15">
        <f>IF(ISERROR(VLOOKUP($B67,race14!$C:$J,8,FALSE)),0,VLOOKUP($B67,race14!$C:$J,8,FALSE))</f>
        <v>0</v>
      </c>
      <c r="S67" s="15">
        <f>IF(ISERROR(VLOOKUP($B67,race15!$C:$J,8,FALSE)),0,VLOOKUP($B67,race15!$C:$J,8,FALSE))</f>
        <v>0</v>
      </c>
      <c r="T67" s="27">
        <f t="shared" si="5"/>
        <v>4</v>
      </c>
    </row>
    <row r="68" spans="1:20" ht="12.75">
      <c r="A68" s="30">
        <v>25</v>
      </c>
      <c r="B68" s="19" t="s">
        <v>18</v>
      </c>
      <c r="C68" s="20" t="s">
        <v>39</v>
      </c>
      <c r="D68" s="21">
        <f t="shared" si="4"/>
        <v>115</v>
      </c>
      <c r="E68" s="11">
        <f>IF(ISERROR(VLOOKUP($B68,race1!$C:$J,8,FALSE)),0,VLOOKUP($B68,race1!$C:$J,8,FALSE))</f>
        <v>9</v>
      </c>
      <c r="F68" s="2">
        <f>IF(ISERROR(VLOOKUP($B68,race2!$C:$J,8,FALSE)),0,VLOOKUP($B68,race2!$C:$J,8,FALSE))</f>
        <v>9</v>
      </c>
      <c r="G68" s="2">
        <f>IF(ISERROR(VLOOKUP($B68,race3!$C:$J,8,FALSE)),0,VLOOKUP($B68,race3!$C:$J,8,FALSE))</f>
        <v>1</v>
      </c>
      <c r="H68" s="2">
        <f>IF(ISERROR(VLOOKUP($B68,race4!$C:$J,8,FALSE)),0,VLOOKUP($B68,race4!$C:$J,8,FALSE))</f>
        <v>0</v>
      </c>
      <c r="I68" s="2">
        <f>IF(ISERROR(VLOOKUP($B68,race5!$C:$J,8,FALSE)),0,VLOOKUP($B68,race5!$C:$J,8,FALSE))</f>
        <v>0</v>
      </c>
      <c r="J68" s="15">
        <f>IF(ISERROR(VLOOKUP($B68,race6!$C:$J,8,FALSE)),0,VLOOKUP($B68,race6!$C:$J,8,FALSE))</f>
        <v>9</v>
      </c>
      <c r="K68" s="15">
        <f>IF(ISERROR(VLOOKUP($B68,race7!$C:$J,8,FALSE)),0,VLOOKUP($B68,race7!$C:$J,8,FALSE))</f>
        <v>18</v>
      </c>
      <c r="L68" s="15">
        <f>IF(ISERROR(VLOOKUP($B68,race8!$C:$J,8,FALSE)),0,VLOOKUP($B68,race8!$C:$J,8,FALSE))</f>
        <v>2</v>
      </c>
      <c r="M68" s="2">
        <f>IF(ISERROR(VLOOKUP($B68,race9!$C:$J,8,FALSE)),0,VLOOKUP($B68,race9!$C:$J,8,FALSE))</f>
        <v>9</v>
      </c>
      <c r="N68" s="15">
        <f>IF(ISERROR(VLOOKUP($B68,race10!$C:$J,8,FALSE)),0,VLOOKUP($B68,race10!$C:$J,8,FALSE))</f>
        <v>0</v>
      </c>
      <c r="O68" s="15">
        <f>IF(ISERROR(VLOOKUP($B68,race11!$C:$J,8,FALSE)),0,VLOOKUP($B68,race11!$C:$J,8,FALSE))</f>
        <v>24</v>
      </c>
      <c r="P68" s="15">
        <f>IF(ISERROR(VLOOKUP($B68,race12!$C:$J,8,FALSE)),0,VLOOKUP($B68,race12!$C:$J,8,FALSE))</f>
        <v>12</v>
      </c>
      <c r="Q68" s="15">
        <f>IF(ISERROR(VLOOKUP($B68,race13!$C:$J,8,FALSE)),0,VLOOKUP($B68,race13!$C:$J,8,FALSE))</f>
        <v>8</v>
      </c>
      <c r="R68" s="15">
        <f>IF(ISERROR(VLOOKUP($B68,race14!$C:$J,8,FALSE)),0,VLOOKUP($B68,race14!$C:$J,8,FALSE))</f>
        <v>1</v>
      </c>
      <c r="S68" s="15">
        <f>IF(ISERROR(VLOOKUP($B68,race15!$C:$J,8,FALSE)),0,VLOOKUP($B68,race15!$C:$J,8,FALSE))</f>
        <v>13</v>
      </c>
      <c r="T68" s="27">
        <f t="shared" si="5"/>
        <v>12</v>
      </c>
    </row>
    <row r="69" spans="1:20" ht="12.75">
      <c r="A69" s="30">
        <v>26</v>
      </c>
      <c r="B69" s="19" t="s">
        <v>64</v>
      </c>
      <c r="C69" s="20" t="s">
        <v>39</v>
      </c>
      <c r="D69" s="21">
        <f t="shared" si="4"/>
        <v>109</v>
      </c>
      <c r="E69" s="11">
        <f>IF(ISERROR(VLOOKUP($B69,race1!$C:$J,8,FALSE)),0,VLOOKUP($B69,race1!$C:$J,8,FALSE))</f>
        <v>15</v>
      </c>
      <c r="F69" s="2">
        <f>IF(ISERROR(VLOOKUP($B69,race2!$C:$J,8,FALSE)),0,VLOOKUP($B69,race2!$C:$J,8,FALSE))</f>
        <v>22</v>
      </c>
      <c r="G69" s="2">
        <f>IF(ISERROR(VLOOKUP($B69,race3!$C:$J,8,FALSE)),0,VLOOKUP($B69,race3!$C:$J,8,FALSE))</f>
        <v>7</v>
      </c>
      <c r="H69" s="2">
        <f>IF(ISERROR(VLOOKUP($B69,race4!$C:$J,8,FALSE)),0,VLOOKUP($B69,race4!$C:$J,8,FALSE))</f>
        <v>0</v>
      </c>
      <c r="I69" s="2">
        <f>IF(ISERROR(VLOOKUP($B69,race5!$C:$J,8,FALSE)),0,VLOOKUP($B69,race5!$C:$J,8,FALSE))</f>
        <v>0</v>
      </c>
      <c r="J69" s="15">
        <f>IF(ISERROR(VLOOKUP($B69,race6!$C:$J,8,FALSE)),0,VLOOKUP($B69,race6!$C:$J,8,FALSE))</f>
        <v>16</v>
      </c>
      <c r="K69" s="15">
        <f>IF(ISERROR(VLOOKUP($B69,race7!$C:$J,8,FALSE)),0,VLOOKUP($B69,race7!$C:$J,8,FALSE))</f>
        <v>0</v>
      </c>
      <c r="L69" s="15">
        <f>IF(ISERROR(VLOOKUP($B69,race8!$C:$J,8,FALSE)),0,VLOOKUP($B69,race8!$C:$J,8,FALSE))</f>
        <v>11</v>
      </c>
      <c r="M69" s="2">
        <f>IF(ISERROR(VLOOKUP($B69,race9!$C:$J,8,FALSE)),0,VLOOKUP($B69,race9!$C:$J,8,FALSE))</f>
        <v>13</v>
      </c>
      <c r="N69" s="15">
        <f>IF(ISERROR(VLOOKUP($B69,race10!$C:$J,8,FALSE)),0,VLOOKUP($B69,race10!$C:$J,8,FALSE))</f>
        <v>0</v>
      </c>
      <c r="O69" s="15">
        <f>IF(ISERROR(VLOOKUP($B69,race11!$C:$J,8,FALSE)),0,VLOOKUP($B69,race11!$C:$J,8,FALSE))</f>
        <v>0</v>
      </c>
      <c r="P69" s="15">
        <f>IF(ISERROR(VLOOKUP($B69,race12!$C:$J,8,FALSE)),0,VLOOKUP($B69,race12!$C:$J,8,FALSE))</f>
        <v>22</v>
      </c>
      <c r="Q69" s="15">
        <f>IF(ISERROR(VLOOKUP($B69,race13!$C:$J,8,FALSE)),0,VLOOKUP($B69,race13!$C:$J,8,FALSE))</f>
        <v>1</v>
      </c>
      <c r="R69" s="15">
        <f>IF(ISERROR(VLOOKUP($B69,race14!$C:$J,8,FALSE)),0,VLOOKUP($B69,race14!$C:$J,8,FALSE))</f>
        <v>1</v>
      </c>
      <c r="S69" s="15">
        <f>IF(ISERROR(VLOOKUP($B69,race15!$C:$J,8,FALSE)),0,VLOOKUP($B69,race15!$C:$J,8,FALSE))</f>
        <v>1</v>
      </c>
      <c r="T69" s="27">
        <f t="shared" si="5"/>
        <v>10</v>
      </c>
    </row>
    <row r="70" spans="1:20" ht="12.75">
      <c r="A70" s="30">
        <v>27</v>
      </c>
      <c r="B70" s="19" t="s">
        <v>28</v>
      </c>
      <c r="C70" s="20" t="s">
        <v>39</v>
      </c>
      <c r="D70" s="21">
        <f t="shared" si="4"/>
        <v>104</v>
      </c>
      <c r="E70" s="11">
        <f>IF(ISERROR(VLOOKUP($B70,race1!$C:$J,8,FALSE)),0,VLOOKUP($B70,race1!$C:$J,8,FALSE))</f>
        <v>11</v>
      </c>
      <c r="F70" s="2">
        <f>IF(ISERROR(VLOOKUP($B70,race2!$C:$J,8,FALSE)),0,VLOOKUP($B70,race2!$C:$J,8,FALSE))</f>
        <v>12</v>
      </c>
      <c r="G70" s="2">
        <f>IF(ISERROR(VLOOKUP($B70,race3!$C:$J,8,FALSE)),0,VLOOKUP($B70,race3!$C:$J,8,FALSE))</f>
        <v>4</v>
      </c>
      <c r="H70" s="2">
        <f>IF(ISERROR(VLOOKUP($B70,race4!$C:$J,8,FALSE)),0,VLOOKUP($B70,race4!$C:$J,8,FALSE))</f>
        <v>0</v>
      </c>
      <c r="I70" s="2">
        <f>IF(ISERROR(VLOOKUP($B70,race5!$C:$J,8,FALSE)),0,VLOOKUP($B70,race5!$C:$J,8,FALSE))</f>
        <v>0</v>
      </c>
      <c r="J70" s="15">
        <f>IF(ISERROR(VLOOKUP($B70,race6!$C:$J,8,FALSE)),0,VLOOKUP($B70,race6!$C:$J,8,FALSE))</f>
        <v>13</v>
      </c>
      <c r="K70" s="15">
        <f>IF(ISERROR(VLOOKUP($B70,race7!$C:$J,8,FALSE)),0,VLOOKUP($B70,race7!$C:$J,8,FALSE))</f>
        <v>15</v>
      </c>
      <c r="L70" s="15">
        <f>IF(ISERROR(VLOOKUP($B70,race8!$C:$J,8,FALSE)),0,VLOOKUP($B70,race8!$C:$J,8,FALSE))</f>
        <v>9</v>
      </c>
      <c r="M70" s="2">
        <f>IF(ISERROR(VLOOKUP($B70,race9!$C:$J,8,FALSE)),0,VLOOKUP($B70,race9!$C:$J,8,FALSE))</f>
        <v>12</v>
      </c>
      <c r="N70" s="15">
        <f>IF(ISERROR(VLOOKUP($B70,race10!$C:$J,8,FALSE)),0,VLOOKUP($B70,race10!$C:$J,8,FALSE))</f>
        <v>0</v>
      </c>
      <c r="O70" s="15">
        <f>IF(ISERROR(VLOOKUP($B70,race11!$C:$J,8,FALSE)),0,VLOOKUP($B70,race11!$C:$J,8,FALSE))</f>
        <v>0</v>
      </c>
      <c r="P70" s="15">
        <f>IF(ISERROR(VLOOKUP($B70,race12!$C:$J,8,FALSE)),0,VLOOKUP($B70,race12!$C:$J,8,FALSE))</f>
        <v>16</v>
      </c>
      <c r="Q70" s="15">
        <f>IF(ISERROR(VLOOKUP($B70,race13!$C:$J,8,FALSE)),0,VLOOKUP($B70,race13!$C:$J,8,FALSE))</f>
        <v>7</v>
      </c>
      <c r="R70" s="15">
        <f>IF(ISERROR(VLOOKUP($B70,race14!$C:$J,8,FALSE)),0,VLOOKUP($B70,race14!$C:$J,8,FALSE))</f>
        <v>2</v>
      </c>
      <c r="S70" s="15">
        <f>IF(ISERROR(VLOOKUP($B70,race15!$C:$J,8,FALSE)),0,VLOOKUP($B70,race15!$C:$J,8,FALSE))</f>
        <v>3</v>
      </c>
      <c r="T70" s="27">
        <f t="shared" si="5"/>
        <v>11</v>
      </c>
    </row>
    <row r="71" spans="1:20" ht="12.75">
      <c r="A71" s="30">
        <v>28</v>
      </c>
      <c r="B71" s="19" t="s">
        <v>85</v>
      </c>
      <c r="C71" s="20" t="s">
        <v>39</v>
      </c>
      <c r="D71" s="21">
        <f t="shared" si="4"/>
        <v>102</v>
      </c>
      <c r="E71" s="11">
        <f>IF(ISERROR(VLOOKUP($B71,race1!$C:$J,8,FALSE)),0,VLOOKUP($B71,race1!$C:$J,8,FALSE))</f>
        <v>8</v>
      </c>
      <c r="F71" s="2">
        <f>IF(ISERROR(VLOOKUP($B71,race2!$C:$J,8,FALSE)),0,VLOOKUP($B71,race2!$C:$J,8,FALSE))</f>
        <v>5</v>
      </c>
      <c r="G71" s="2">
        <f>IF(ISERROR(VLOOKUP($B71,race3!$C:$J,8,FALSE)),0,VLOOKUP($B71,race3!$C:$J,8,FALSE))</f>
        <v>1</v>
      </c>
      <c r="H71" s="2">
        <f>IF(ISERROR(VLOOKUP($B71,race4!$C:$J,8,FALSE)),0,VLOOKUP($B71,race4!$C:$J,8,FALSE))</f>
        <v>0</v>
      </c>
      <c r="I71" s="2">
        <f>IF(ISERROR(VLOOKUP($B71,race5!$C:$J,8,FALSE)),0,VLOOKUP($B71,race5!$C:$J,8,FALSE))</f>
        <v>0</v>
      </c>
      <c r="J71" s="15">
        <f>IF(ISERROR(VLOOKUP($B71,race6!$C:$J,8,FALSE)),0,VLOOKUP($B71,race6!$C:$J,8,FALSE))</f>
        <v>7</v>
      </c>
      <c r="K71" s="15">
        <f>IF(ISERROR(VLOOKUP($B71,race7!$C:$J,8,FALSE)),0,VLOOKUP($B71,race7!$C:$J,8,FALSE))</f>
        <v>16</v>
      </c>
      <c r="L71" s="15">
        <f>IF(ISERROR(VLOOKUP($B71,race8!$C:$J,8,FALSE)),0,VLOOKUP($B71,race8!$C:$J,8,FALSE))</f>
        <v>4</v>
      </c>
      <c r="M71" s="2">
        <f>IF(ISERROR(VLOOKUP($B71,race9!$C:$J,8,FALSE)),0,VLOOKUP($B71,race9!$C:$J,8,FALSE))</f>
        <v>10</v>
      </c>
      <c r="N71" s="15">
        <f>IF(ISERROR(VLOOKUP($B71,race10!$C:$J,8,FALSE)),0,VLOOKUP($B71,race10!$C:$J,8,FALSE))</f>
        <v>0</v>
      </c>
      <c r="O71" s="15">
        <f>IF(ISERROR(VLOOKUP($B71,race11!$C:$J,8,FALSE)),0,VLOOKUP($B71,race11!$C:$J,8,FALSE))</f>
        <v>26</v>
      </c>
      <c r="P71" s="15">
        <f>IF(ISERROR(VLOOKUP($B71,race12!$C:$J,8,FALSE)),0,VLOOKUP($B71,race12!$C:$J,8,FALSE))</f>
        <v>9</v>
      </c>
      <c r="Q71" s="15">
        <f>IF(ISERROR(VLOOKUP($B71,race13!$C:$J,8,FALSE)),0,VLOOKUP($B71,race13!$C:$J,8,FALSE))</f>
        <v>11</v>
      </c>
      <c r="R71" s="15">
        <f>IF(ISERROR(VLOOKUP($B71,race14!$C:$J,8,FALSE)),0,VLOOKUP($B71,race14!$C:$J,8,FALSE))</f>
        <v>4</v>
      </c>
      <c r="S71" s="15">
        <f>IF(ISERROR(VLOOKUP($B71,race15!$C:$J,8,FALSE)),0,VLOOKUP($B71,race15!$C:$J,8,FALSE))</f>
        <v>1</v>
      </c>
      <c r="T71" s="27">
        <f t="shared" si="5"/>
        <v>12</v>
      </c>
    </row>
    <row r="72" spans="1:20" ht="12.75">
      <c r="A72" s="30">
        <v>29</v>
      </c>
      <c r="B72" s="19" t="s">
        <v>27</v>
      </c>
      <c r="C72" s="20" t="s">
        <v>39</v>
      </c>
      <c r="D72" s="21">
        <f t="shared" si="4"/>
        <v>82</v>
      </c>
      <c r="E72" s="11">
        <f>IF(ISERROR(VLOOKUP($B72,race1!$C:$J,8,FALSE)),0,VLOOKUP($B72,race1!$C:$J,8,FALSE))</f>
        <v>0</v>
      </c>
      <c r="F72" s="2">
        <f>IF(ISERROR(VLOOKUP($B72,race2!$C:$J,8,FALSE)),0,VLOOKUP($B72,race2!$C:$J,8,FALSE))</f>
        <v>13</v>
      </c>
      <c r="G72" s="2">
        <f>IF(ISERROR(VLOOKUP($B72,race3!$C:$J,8,FALSE)),0,VLOOKUP($B72,race3!$C:$J,8,FALSE))</f>
        <v>16</v>
      </c>
      <c r="H72" s="2">
        <f>IF(ISERROR(VLOOKUP($B72,race4!$C:$J,8,FALSE)),0,VLOOKUP($B72,race4!$C:$J,8,FALSE))</f>
        <v>0</v>
      </c>
      <c r="I72" s="2">
        <f>IF(ISERROR(VLOOKUP($B72,race5!$C:$J,8,FALSE)),0,VLOOKUP($B72,race5!$C:$J,8,FALSE))</f>
        <v>0</v>
      </c>
      <c r="J72" s="15">
        <f>IF(ISERROR(VLOOKUP($B72,race6!$C:$J,8,FALSE)),0,VLOOKUP($B72,race6!$C:$J,8,FALSE))</f>
        <v>0</v>
      </c>
      <c r="K72" s="15">
        <f>IF(ISERROR(VLOOKUP($B72,race7!$C:$J,8,FALSE)),0,VLOOKUP($B72,race7!$C:$J,8,FALSE))</f>
        <v>0</v>
      </c>
      <c r="L72" s="15">
        <f>IF(ISERROR(VLOOKUP($B72,race8!$C:$J,8,FALSE)),0,VLOOKUP($B72,race8!$C:$J,8,FALSE))</f>
        <v>0</v>
      </c>
      <c r="M72" s="2">
        <f>IF(ISERROR(VLOOKUP($B72,race9!$C:$J,8,FALSE)),0,VLOOKUP($B72,race9!$C:$J,8,FALSE))</f>
        <v>32</v>
      </c>
      <c r="N72" s="15">
        <f>IF(ISERROR(VLOOKUP($B72,race10!$C:$J,8,FALSE)),0,VLOOKUP($B72,race10!$C:$J,8,FALSE))</f>
        <v>0</v>
      </c>
      <c r="O72" s="15">
        <f>IF(ISERROR(VLOOKUP($B72,race11!$C:$J,8,FALSE)),0,VLOOKUP($B72,race11!$C:$J,8,FALSE))</f>
        <v>0</v>
      </c>
      <c r="P72" s="15">
        <f>IF(ISERROR(VLOOKUP($B72,race12!$C:$J,8,FALSE)),0,VLOOKUP($B72,race12!$C:$J,8,FALSE))</f>
        <v>0</v>
      </c>
      <c r="Q72" s="15">
        <f>IF(ISERROR(VLOOKUP($B72,race13!$C:$J,8,FALSE)),0,VLOOKUP($B72,race13!$C:$J,8,FALSE))</f>
        <v>0</v>
      </c>
      <c r="R72" s="15">
        <f>IF(ISERROR(VLOOKUP($B72,race14!$C:$J,8,FALSE)),0,VLOOKUP($B72,race14!$C:$J,8,FALSE))</f>
        <v>20</v>
      </c>
      <c r="S72" s="15">
        <f>IF(ISERROR(VLOOKUP($B72,race15!$C:$J,8,FALSE)),0,VLOOKUP($B72,race15!$C:$J,8,FALSE))</f>
        <v>1</v>
      </c>
      <c r="T72" s="27">
        <f t="shared" si="5"/>
        <v>5</v>
      </c>
    </row>
    <row r="73" spans="1:20" ht="12.75">
      <c r="A73" s="30">
        <v>30</v>
      </c>
      <c r="B73" s="19" t="s">
        <v>83</v>
      </c>
      <c r="C73" s="20" t="s">
        <v>39</v>
      </c>
      <c r="D73" s="21">
        <f t="shared" si="4"/>
        <v>73</v>
      </c>
      <c r="E73" s="11">
        <f>IF(ISERROR(VLOOKUP($B73,race1!$C:$J,8,FALSE)),0,VLOOKUP($B73,race1!$C:$J,8,FALSE))</f>
        <v>14</v>
      </c>
      <c r="F73" s="2">
        <f>IF(ISERROR(VLOOKUP($B73,race2!$C:$J,8,FALSE)),0,VLOOKUP($B73,race2!$C:$J,8,FALSE))</f>
        <v>0</v>
      </c>
      <c r="G73" s="2">
        <f>IF(ISERROR(VLOOKUP($B73,race3!$C:$J,8,FALSE)),0,VLOOKUP($B73,race3!$C:$J,8,FALSE))</f>
        <v>6</v>
      </c>
      <c r="H73" s="2">
        <f>IF(ISERROR(VLOOKUP($B73,race4!$C:$J,8,FALSE)),0,VLOOKUP($B73,race4!$C:$J,8,FALSE))</f>
        <v>0</v>
      </c>
      <c r="I73" s="2">
        <f>IF(ISERROR(VLOOKUP($B73,race5!$C:$J,8,FALSE)),0,VLOOKUP($B73,race5!$C:$J,8,FALSE))</f>
        <v>0</v>
      </c>
      <c r="J73" s="15">
        <f>IF(ISERROR(VLOOKUP($B73,race6!$C:$J,8,FALSE)),0,VLOOKUP($B73,race6!$C:$J,8,FALSE))</f>
        <v>0</v>
      </c>
      <c r="K73" s="15">
        <f>IF(ISERROR(VLOOKUP($B73,race7!$C:$J,8,FALSE)),0,VLOOKUP($B73,race7!$C:$J,8,FALSE))</f>
        <v>22</v>
      </c>
      <c r="L73" s="15">
        <f>IF(ISERROR(VLOOKUP($B73,race8!$C:$J,8,FALSE)),0,VLOOKUP($B73,race8!$C:$J,8,FALSE))</f>
        <v>13</v>
      </c>
      <c r="M73" s="2">
        <f>IF(ISERROR(VLOOKUP($B73,race9!$C:$J,8,FALSE)),0,VLOOKUP($B73,race9!$C:$J,8,FALSE))</f>
        <v>18</v>
      </c>
      <c r="N73" s="15">
        <f>IF(ISERROR(VLOOKUP($B73,race10!$C:$J,8,FALSE)),0,VLOOKUP($B73,race10!$C:$J,8,FALSE))</f>
        <v>0</v>
      </c>
      <c r="O73" s="15">
        <f>IF(ISERROR(VLOOKUP($B73,race11!$C:$J,8,FALSE)),0,VLOOKUP($B73,race11!$C:$J,8,FALSE))</f>
        <v>0</v>
      </c>
      <c r="P73" s="15">
        <f>IF(ISERROR(VLOOKUP($B73,race12!$C:$J,8,FALSE)),0,VLOOKUP($B73,race12!$C:$J,8,FALSE))</f>
        <v>0</v>
      </c>
      <c r="Q73" s="15">
        <f>IF(ISERROR(VLOOKUP($B73,race13!$C:$J,8,FALSE)),0,VLOOKUP($B73,race13!$C:$J,8,FALSE))</f>
        <v>0</v>
      </c>
      <c r="R73" s="15">
        <f>IF(ISERROR(VLOOKUP($B73,race14!$C:$J,8,FALSE)),0,VLOOKUP($B73,race14!$C:$J,8,FALSE))</f>
        <v>0</v>
      </c>
      <c r="S73" s="15">
        <f>IF(ISERROR(VLOOKUP($B73,race15!$C:$J,8,FALSE)),0,VLOOKUP($B73,race15!$C:$J,8,FALSE))</f>
        <v>0</v>
      </c>
      <c r="T73" s="27">
        <f t="shared" si="5"/>
        <v>5</v>
      </c>
    </row>
    <row r="74" spans="1:20" ht="12.75">
      <c r="A74" s="30">
        <v>31</v>
      </c>
      <c r="B74" s="19" t="s">
        <v>164</v>
      </c>
      <c r="C74" s="20" t="s">
        <v>39</v>
      </c>
      <c r="D74" s="21">
        <f t="shared" si="4"/>
        <v>70</v>
      </c>
      <c r="E74" s="11">
        <f>IF(ISERROR(VLOOKUP($B74,race1!$C:$J,8,FALSE)),0,VLOOKUP($B74,race1!$C:$J,8,FALSE))</f>
        <v>0</v>
      </c>
      <c r="F74" s="2">
        <f>IF(ISERROR(VLOOKUP($B74,race2!$C:$J,8,FALSE)),0,VLOOKUP($B74,race2!$C:$J,8,FALSE))</f>
        <v>0</v>
      </c>
      <c r="G74" s="2">
        <f>IF(ISERROR(VLOOKUP($B74,race3!$C:$J,8,FALSE)),0,VLOOKUP($B74,race3!$C:$J,8,FALSE))</f>
        <v>0</v>
      </c>
      <c r="H74" s="2">
        <f>IF(ISERROR(VLOOKUP($B74,race4!$C:$J,8,FALSE)),0,VLOOKUP($B74,race4!$C:$J,8,FALSE))</f>
        <v>0</v>
      </c>
      <c r="I74" s="2">
        <f>IF(ISERROR(VLOOKUP($B74,race5!$C:$J,8,FALSE)),0,VLOOKUP($B74,race5!$C:$J,8,FALSE))</f>
        <v>0</v>
      </c>
      <c r="J74" s="15">
        <f>IF(ISERROR(VLOOKUP($B74,race6!$C:$J,8,FALSE)),0,VLOOKUP($B74,race6!$C:$J,8,FALSE))</f>
        <v>0</v>
      </c>
      <c r="K74" s="15">
        <f>IF(ISERROR(VLOOKUP($B74,race7!$C:$J,8,FALSE)),0,VLOOKUP($B74,race7!$C:$J,8,FALSE))</f>
        <v>0</v>
      </c>
      <c r="L74" s="15">
        <f>IF(ISERROR(VLOOKUP($B74,race8!$C:$J,8,FALSE)),0,VLOOKUP($B74,race8!$C:$J,8,FALSE))</f>
        <v>10</v>
      </c>
      <c r="M74" s="2">
        <f>IF(ISERROR(VLOOKUP($B74,race9!$C:$J,8,FALSE)),0,VLOOKUP($B74,race9!$C:$J,8,FALSE))</f>
        <v>11</v>
      </c>
      <c r="N74" s="15">
        <f>IF(ISERROR(VLOOKUP($B74,race10!$C:$J,8,FALSE)),0,VLOOKUP($B74,race10!$C:$J,8,FALSE))</f>
        <v>0</v>
      </c>
      <c r="O74" s="15">
        <f>IF(ISERROR(VLOOKUP($B74,race11!$C:$J,8,FALSE)),0,VLOOKUP($B74,race11!$C:$J,8,FALSE))</f>
        <v>0</v>
      </c>
      <c r="P74" s="15">
        <f>IF(ISERROR(VLOOKUP($B74,race12!$C:$J,8,FALSE)),0,VLOOKUP($B74,race12!$C:$J,8,FALSE))</f>
        <v>15</v>
      </c>
      <c r="Q74" s="15">
        <f>IF(ISERROR(VLOOKUP($B74,race13!$C:$J,8,FALSE)),0,VLOOKUP($B74,race13!$C:$J,8,FALSE))</f>
        <v>14</v>
      </c>
      <c r="R74" s="15">
        <f>IF(ISERROR(VLOOKUP($B74,race14!$C:$J,8,FALSE)),0,VLOOKUP($B74,race14!$C:$J,8,FALSE))</f>
        <v>9</v>
      </c>
      <c r="S74" s="15">
        <f>IF(ISERROR(VLOOKUP($B74,race15!$C:$J,8,FALSE)),0,VLOOKUP($B74,race15!$C:$J,8,FALSE))</f>
        <v>11</v>
      </c>
      <c r="T74" s="27">
        <f t="shared" si="5"/>
        <v>6</v>
      </c>
    </row>
    <row r="75" spans="1:20" ht="12.75">
      <c r="A75" s="30">
        <v>32</v>
      </c>
      <c r="B75" s="19" t="s">
        <v>183</v>
      </c>
      <c r="C75" s="20" t="s">
        <v>39</v>
      </c>
      <c r="D75" s="21">
        <f t="shared" si="4"/>
        <v>68</v>
      </c>
      <c r="E75" s="11">
        <f>IF(ISERROR(VLOOKUP($B75,race1!$C:$J,8,FALSE)),0,VLOOKUP($B75,race1!$C:$J,8,FALSE))</f>
        <v>0</v>
      </c>
      <c r="F75" s="2">
        <f>IF(ISERROR(VLOOKUP($B75,race2!$C:$J,8,FALSE)),0,VLOOKUP($B75,race2!$C:$J,8,FALSE))</f>
        <v>0</v>
      </c>
      <c r="G75" s="2">
        <f>IF(ISERROR(VLOOKUP($B75,race3!$C:$J,8,FALSE)),0,VLOOKUP($B75,race3!$C:$J,8,FALSE))</f>
        <v>0</v>
      </c>
      <c r="H75" s="2">
        <f>IF(ISERROR(VLOOKUP($B75,race4!$C:$J,8,FALSE)),0,VLOOKUP($B75,race4!$C:$J,8,FALSE))</f>
        <v>0</v>
      </c>
      <c r="I75" s="2">
        <f>IF(ISERROR(VLOOKUP($B75,race5!$C:$J,8,FALSE)),0,VLOOKUP($B75,race5!$C:$J,8,FALSE))</f>
        <v>0</v>
      </c>
      <c r="J75" s="15">
        <f>IF(ISERROR(VLOOKUP($B75,race6!$C:$J,8,FALSE)),0,VLOOKUP($B75,race6!$C:$J,8,FALSE))</f>
        <v>0</v>
      </c>
      <c r="K75" s="15">
        <f>IF(ISERROR(VLOOKUP($B75,race7!$C:$J,8,FALSE)),0,VLOOKUP($B75,race7!$C:$J,8,FALSE))</f>
        <v>0</v>
      </c>
      <c r="L75" s="15">
        <f>IF(ISERROR(VLOOKUP($B75,race8!$C:$J,8,FALSE)),0,VLOOKUP($B75,race8!$C:$J,8,FALSE))</f>
        <v>0</v>
      </c>
      <c r="M75" s="2">
        <f>IF(ISERROR(VLOOKUP($B75,race9!$C:$J,8,FALSE)),0,VLOOKUP($B75,race9!$C:$J,8,FALSE))</f>
        <v>0</v>
      </c>
      <c r="N75" s="15">
        <f>IF(ISERROR(VLOOKUP($B75,race10!$C:$J,8,FALSE)),0,VLOOKUP($B75,race10!$C:$J,8,FALSE))</f>
        <v>0</v>
      </c>
      <c r="O75" s="15">
        <f>IF(ISERROR(VLOOKUP($B75,race11!$C:$J,8,FALSE)),0,VLOOKUP($B75,race11!$C:$J,8,FALSE))</f>
        <v>0</v>
      </c>
      <c r="P75" s="15">
        <f>IF(ISERROR(VLOOKUP($B75,race12!$C:$J,8,FALSE)),0,VLOOKUP($B75,race12!$C:$J,8,FALSE))</f>
        <v>0</v>
      </c>
      <c r="Q75" s="15">
        <f>IF(ISERROR(VLOOKUP($B75,race13!$C:$J,8,FALSE)),0,VLOOKUP($B75,race13!$C:$J,8,FALSE))</f>
        <v>18</v>
      </c>
      <c r="R75" s="15">
        <f>IF(ISERROR(VLOOKUP($B75,race14!$C:$J,8,FALSE)),0,VLOOKUP($B75,race14!$C:$J,8,FALSE))</f>
        <v>26</v>
      </c>
      <c r="S75" s="15">
        <f>IF(ISERROR(VLOOKUP($B75,race15!$C:$J,8,FALSE)),0,VLOOKUP($B75,race15!$C:$J,8,FALSE))</f>
        <v>24</v>
      </c>
      <c r="T75" s="27">
        <f t="shared" si="5"/>
        <v>3</v>
      </c>
    </row>
    <row r="76" spans="1:20" ht="12.75">
      <c r="A76" s="30">
        <v>33</v>
      </c>
      <c r="B76" s="19" t="s">
        <v>25</v>
      </c>
      <c r="C76" s="20" t="s">
        <v>39</v>
      </c>
      <c r="D76" s="21">
        <f aca="true" t="shared" si="6" ref="D76:D107">SUM(E76:S76)</f>
        <v>65</v>
      </c>
      <c r="E76" s="11">
        <f>IF(ISERROR(VLOOKUP($B76,race1!$C:$J,8,FALSE)),0,VLOOKUP($B76,race1!$C:$J,8,FALSE))</f>
        <v>1</v>
      </c>
      <c r="F76" s="2">
        <f>IF(ISERROR(VLOOKUP($B76,race2!$C:$J,8,FALSE)),0,VLOOKUP($B76,race2!$C:$J,8,FALSE))</f>
        <v>0</v>
      </c>
      <c r="G76" s="2">
        <f>IF(ISERROR(VLOOKUP($B76,race3!$C:$J,8,FALSE)),0,VLOOKUP($B76,race3!$C:$J,8,FALSE))</f>
        <v>11</v>
      </c>
      <c r="H76" s="2">
        <f>IF(ISERROR(VLOOKUP($B76,race4!$C:$J,8,FALSE)),0,VLOOKUP($B76,race4!$C:$J,8,FALSE))</f>
        <v>0</v>
      </c>
      <c r="I76" s="2">
        <f>IF(ISERROR(VLOOKUP($B76,race5!$C:$J,8,FALSE)),0,VLOOKUP($B76,race5!$C:$J,8,FALSE))</f>
        <v>0</v>
      </c>
      <c r="J76" s="15">
        <f>IF(ISERROR(VLOOKUP($B76,race6!$C:$J,8,FALSE)),0,VLOOKUP($B76,race6!$C:$J,8,FALSE))</f>
        <v>0</v>
      </c>
      <c r="K76" s="15">
        <f>IF(ISERROR(VLOOKUP($B76,race7!$C:$J,8,FALSE)),0,VLOOKUP($B76,race7!$C:$J,8,FALSE))</f>
        <v>1</v>
      </c>
      <c r="L76" s="15">
        <f>IF(ISERROR(VLOOKUP($B76,race8!$C:$J,8,FALSE)),0,VLOOKUP($B76,race8!$C:$J,8,FALSE))</f>
        <v>18</v>
      </c>
      <c r="M76" s="2">
        <f>IF(ISERROR(VLOOKUP($B76,race9!$C:$J,8,FALSE)),0,VLOOKUP($B76,race9!$C:$J,8,FALSE))</f>
        <v>16</v>
      </c>
      <c r="N76" s="15">
        <f>IF(ISERROR(VLOOKUP($B76,race10!$C:$J,8,FALSE)),0,VLOOKUP($B76,race10!$C:$J,8,FALSE))</f>
        <v>0</v>
      </c>
      <c r="O76" s="15">
        <f>IF(ISERROR(VLOOKUP($B76,race11!$C:$J,8,FALSE)),0,VLOOKUP($B76,race11!$C:$J,8,FALSE))</f>
        <v>0</v>
      </c>
      <c r="P76" s="15">
        <f>IF(ISERROR(VLOOKUP($B76,race12!$C:$J,8,FALSE)),0,VLOOKUP($B76,race12!$C:$J,8,FALSE))</f>
        <v>18</v>
      </c>
      <c r="Q76" s="15">
        <f>IF(ISERROR(VLOOKUP($B76,race13!$C:$J,8,FALSE)),0,VLOOKUP($B76,race13!$C:$J,8,FALSE))</f>
        <v>0</v>
      </c>
      <c r="R76" s="15">
        <f>IF(ISERROR(VLOOKUP($B76,race14!$C:$J,8,FALSE)),0,VLOOKUP($B76,race14!$C:$J,8,FALSE))</f>
        <v>0</v>
      </c>
      <c r="S76" s="15">
        <f>IF(ISERROR(VLOOKUP($B76,race15!$C:$J,8,FALSE)),0,VLOOKUP($B76,race15!$C:$J,8,FALSE))</f>
        <v>0</v>
      </c>
      <c r="T76" s="27">
        <f t="shared" si="5"/>
        <v>6</v>
      </c>
    </row>
    <row r="77" spans="1:20" ht="12.75">
      <c r="A77" s="30">
        <v>34</v>
      </c>
      <c r="B77" s="19" t="s">
        <v>12</v>
      </c>
      <c r="C77" s="20" t="s">
        <v>39</v>
      </c>
      <c r="D77" s="21">
        <f t="shared" si="6"/>
        <v>63</v>
      </c>
      <c r="E77" s="11">
        <f>IF(ISERROR(VLOOKUP($B77,race1!$C:$J,8,FALSE)),0,VLOOKUP($B77,race1!$C:$J,8,FALSE))</f>
        <v>6</v>
      </c>
      <c r="F77" s="2">
        <f>IF(ISERROR(VLOOKUP($B77,race2!$C:$J,8,FALSE)),0,VLOOKUP($B77,race2!$C:$J,8,FALSE))</f>
        <v>2</v>
      </c>
      <c r="G77" s="2">
        <f>IF(ISERROR(VLOOKUP($B77,race3!$C:$J,8,FALSE)),0,VLOOKUP($B77,race3!$C:$J,8,FALSE))</f>
        <v>2</v>
      </c>
      <c r="H77" s="2">
        <f>IF(ISERROR(VLOOKUP($B77,race4!$C:$J,8,FALSE)),0,VLOOKUP($B77,race4!$C:$J,8,FALSE))</f>
        <v>0</v>
      </c>
      <c r="I77" s="2">
        <f>IF(ISERROR(VLOOKUP($B77,race5!$C:$J,8,FALSE)),0,VLOOKUP($B77,race5!$C:$J,8,FALSE))</f>
        <v>0</v>
      </c>
      <c r="J77" s="15">
        <f>IF(ISERROR(VLOOKUP($B77,race6!$C:$J,8,FALSE)),0,VLOOKUP($B77,race6!$C:$J,8,FALSE))</f>
        <v>0</v>
      </c>
      <c r="K77" s="15">
        <f>IF(ISERROR(VLOOKUP($B77,race7!$C:$J,8,FALSE)),0,VLOOKUP($B77,race7!$C:$J,8,FALSE))</f>
        <v>10</v>
      </c>
      <c r="L77" s="15">
        <f>IF(ISERROR(VLOOKUP($B77,race8!$C:$J,8,FALSE)),0,VLOOKUP($B77,race8!$C:$J,8,FALSE))</f>
        <v>8</v>
      </c>
      <c r="M77" s="2">
        <f>IF(ISERROR(VLOOKUP($B77,race9!$C:$J,8,FALSE)),0,VLOOKUP($B77,race9!$C:$J,8,FALSE))</f>
        <v>0</v>
      </c>
      <c r="N77" s="15">
        <f>IF(ISERROR(VLOOKUP($B77,race10!$C:$J,8,FALSE)),0,VLOOKUP($B77,race10!$C:$J,8,FALSE))</f>
        <v>0</v>
      </c>
      <c r="O77" s="15">
        <f>IF(ISERROR(VLOOKUP($B77,race11!$C:$J,8,FALSE)),0,VLOOKUP($B77,race11!$C:$J,8,FALSE))</f>
        <v>22</v>
      </c>
      <c r="P77" s="15">
        <f>IF(ISERROR(VLOOKUP($B77,race12!$C:$J,8,FALSE)),0,VLOOKUP($B77,race12!$C:$J,8,FALSE))</f>
        <v>0</v>
      </c>
      <c r="Q77" s="15">
        <f>IF(ISERROR(VLOOKUP($B77,race13!$C:$J,8,FALSE)),0,VLOOKUP($B77,race13!$C:$J,8,FALSE))</f>
        <v>0</v>
      </c>
      <c r="R77" s="15">
        <f>IF(ISERROR(VLOOKUP($B77,race14!$C:$J,8,FALSE)),0,VLOOKUP($B77,race14!$C:$J,8,FALSE))</f>
        <v>1</v>
      </c>
      <c r="S77" s="15">
        <f>IF(ISERROR(VLOOKUP($B77,race15!$C:$J,8,FALSE)),0,VLOOKUP($B77,race15!$C:$J,8,FALSE))</f>
        <v>12</v>
      </c>
      <c r="T77" s="27">
        <f t="shared" si="5"/>
        <v>8</v>
      </c>
    </row>
    <row r="78" spans="1:20" ht="12.75">
      <c r="A78" s="30">
        <v>35</v>
      </c>
      <c r="B78" s="19" t="s">
        <v>20</v>
      </c>
      <c r="C78" s="20" t="s">
        <v>39</v>
      </c>
      <c r="D78" s="21">
        <f t="shared" si="6"/>
        <v>58</v>
      </c>
      <c r="E78" s="11">
        <f>IF(ISERROR(VLOOKUP($B78,race1!$C:$J,8,FALSE)),0,VLOOKUP($B78,race1!$C:$J,8,FALSE))</f>
        <v>5</v>
      </c>
      <c r="F78" s="2">
        <f>IF(ISERROR(VLOOKUP($B78,race2!$C:$J,8,FALSE)),0,VLOOKUP($B78,race2!$C:$J,8,FALSE))</f>
        <v>1</v>
      </c>
      <c r="G78" s="2">
        <f>IF(ISERROR(VLOOKUP($B78,race3!$C:$J,8,FALSE)),0,VLOOKUP($B78,race3!$C:$J,8,FALSE))</f>
        <v>1</v>
      </c>
      <c r="H78" s="2">
        <f>IF(ISERROR(VLOOKUP($B78,race4!$C:$J,8,FALSE)),0,VLOOKUP($B78,race4!$C:$J,8,FALSE))</f>
        <v>0</v>
      </c>
      <c r="I78" s="2">
        <f>IF(ISERROR(VLOOKUP($B78,race5!$C:$J,8,FALSE)),0,VLOOKUP($B78,race5!$C:$J,8,FALSE))</f>
        <v>0</v>
      </c>
      <c r="J78" s="15">
        <f>IF(ISERROR(VLOOKUP($B78,race6!$C:$J,8,FALSE)),0,VLOOKUP($B78,race6!$C:$J,8,FALSE))</f>
        <v>2</v>
      </c>
      <c r="K78" s="15">
        <f>IF(ISERROR(VLOOKUP($B78,race7!$C:$J,8,FALSE)),0,VLOOKUP($B78,race7!$C:$J,8,FALSE))</f>
        <v>9</v>
      </c>
      <c r="L78" s="15">
        <f>IF(ISERROR(VLOOKUP($B78,race8!$C:$J,8,FALSE)),0,VLOOKUP($B78,race8!$C:$J,8,FALSE))</f>
        <v>1</v>
      </c>
      <c r="M78" s="2">
        <f>IF(ISERROR(VLOOKUP($B78,race9!$C:$J,8,FALSE)),0,VLOOKUP($B78,race9!$C:$J,8,FALSE))</f>
        <v>4</v>
      </c>
      <c r="N78" s="15">
        <f>IF(ISERROR(VLOOKUP($B78,race10!$C:$J,8,FALSE)),0,VLOOKUP($B78,race10!$C:$J,8,FALSE))</f>
        <v>0</v>
      </c>
      <c r="O78" s="15">
        <f>IF(ISERROR(VLOOKUP($B78,race11!$C:$J,8,FALSE)),0,VLOOKUP($B78,race11!$C:$J,8,FALSE))</f>
        <v>18</v>
      </c>
      <c r="P78" s="15">
        <f>IF(ISERROR(VLOOKUP($B78,race12!$C:$J,8,FALSE)),0,VLOOKUP($B78,race12!$C:$J,8,FALSE))</f>
        <v>5</v>
      </c>
      <c r="Q78" s="15">
        <f>IF(ISERROR(VLOOKUP($B78,race13!$C:$J,8,FALSE)),0,VLOOKUP($B78,race13!$C:$J,8,FALSE))</f>
        <v>3</v>
      </c>
      <c r="R78" s="15">
        <f>IF(ISERROR(VLOOKUP($B78,race14!$C:$J,8,FALSE)),0,VLOOKUP($B78,race14!$C:$J,8,FALSE))</f>
        <v>1</v>
      </c>
      <c r="S78" s="15">
        <f>IF(ISERROR(VLOOKUP($B78,race15!$C:$J,8,FALSE)),0,VLOOKUP($B78,race15!$C:$J,8,FALSE))</f>
        <v>8</v>
      </c>
      <c r="T78" s="27">
        <f t="shared" si="5"/>
        <v>12</v>
      </c>
    </row>
    <row r="79" spans="1:20" ht="12.75">
      <c r="A79" s="30">
        <v>36</v>
      </c>
      <c r="B79" s="19" t="s">
        <v>14</v>
      </c>
      <c r="C79" s="20" t="s">
        <v>39</v>
      </c>
      <c r="D79" s="21">
        <f t="shared" si="6"/>
        <v>56</v>
      </c>
      <c r="E79" s="11">
        <f>IF(ISERROR(VLOOKUP($B79,race1!$C:$J,8,FALSE)),0,VLOOKUP($B79,race1!$C:$J,8,FALSE))</f>
        <v>0</v>
      </c>
      <c r="F79" s="2">
        <f>IF(ISERROR(VLOOKUP($B79,race2!$C:$J,8,FALSE)),0,VLOOKUP($B79,race2!$C:$J,8,FALSE))</f>
        <v>4</v>
      </c>
      <c r="G79" s="2">
        <f>IF(ISERROR(VLOOKUP($B79,race3!$C:$J,8,FALSE)),0,VLOOKUP($B79,race3!$C:$J,8,FALSE))</f>
        <v>1</v>
      </c>
      <c r="H79" s="2">
        <f>IF(ISERROR(VLOOKUP($B79,race4!$C:$J,8,FALSE)),0,VLOOKUP($B79,race4!$C:$J,8,FALSE))</f>
        <v>0</v>
      </c>
      <c r="I79" s="2">
        <f>IF(ISERROR(VLOOKUP($B79,race5!$C:$J,8,FALSE)),0,VLOOKUP($B79,race5!$C:$J,8,FALSE))</f>
        <v>0</v>
      </c>
      <c r="J79" s="15">
        <f>IF(ISERROR(VLOOKUP($B79,race6!$C:$J,8,FALSE)),0,VLOOKUP($B79,race6!$C:$J,8,FALSE))</f>
        <v>10</v>
      </c>
      <c r="K79" s="15">
        <f>IF(ISERROR(VLOOKUP($B79,race7!$C:$J,8,FALSE)),0,VLOOKUP($B79,race7!$C:$J,8,FALSE))</f>
        <v>14</v>
      </c>
      <c r="L79" s="15">
        <f>IF(ISERROR(VLOOKUP($B79,race8!$C:$J,8,FALSE)),0,VLOOKUP($B79,race8!$C:$J,8,FALSE))</f>
        <v>1</v>
      </c>
      <c r="M79" s="2">
        <f>IF(ISERROR(VLOOKUP($B79,race9!$C:$J,8,FALSE)),0,VLOOKUP($B79,race9!$C:$J,8,FALSE))</f>
        <v>0</v>
      </c>
      <c r="N79" s="15">
        <f>IF(ISERROR(VLOOKUP($B79,race10!$C:$J,8,FALSE)),0,VLOOKUP($B79,race10!$C:$J,8,FALSE))</f>
        <v>0</v>
      </c>
      <c r="O79" s="15">
        <f>IF(ISERROR(VLOOKUP($B79,race11!$C:$J,8,FALSE)),0,VLOOKUP($B79,race11!$C:$J,8,FALSE))</f>
        <v>20</v>
      </c>
      <c r="P79" s="15">
        <f>IF(ISERROR(VLOOKUP($B79,race12!$C:$J,8,FALSE)),0,VLOOKUP($B79,race12!$C:$J,8,FALSE))</f>
        <v>6</v>
      </c>
      <c r="Q79" s="15">
        <f>IF(ISERROR(VLOOKUP($B79,race13!$C:$J,8,FALSE)),0,VLOOKUP($B79,race13!$C:$J,8,FALSE))</f>
        <v>0</v>
      </c>
      <c r="R79" s="15">
        <f>IF(ISERROR(VLOOKUP($B79,race14!$C:$J,8,FALSE)),0,VLOOKUP($B79,race14!$C:$J,8,FALSE))</f>
        <v>0</v>
      </c>
      <c r="S79" s="15">
        <f>IF(ISERROR(VLOOKUP($B79,race15!$C:$J,8,FALSE)),0,VLOOKUP($B79,race15!$C:$J,8,FALSE))</f>
        <v>0</v>
      </c>
      <c r="T79" s="27">
        <f t="shared" si="5"/>
        <v>7</v>
      </c>
    </row>
    <row r="80" spans="1:20" ht="12.75">
      <c r="A80" s="30">
        <v>37</v>
      </c>
      <c r="B80" s="19" t="s">
        <v>84</v>
      </c>
      <c r="C80" s="20" t="s">
        <v>39</v>
      </c>
      <c r="D80" s="21">
        <f t="shared" si="6"/>
        <v>52</v>
      </c>
      <c r="E80" s="11">
        <f>IF(ISERROR(VLOOKUP($B80,race1!$C:$J,8,FALSE)),0,VLOOKUP($B80,race1!$C:$J,8,FALSE))</f>
        <v>13</v>
      </c>
      <c r="F80" s="2">
        <f>IF(ISERROR(VLOOKUP($B80,race2!$C:$J,8,FALSE)),0,VLOOKUP($B80,race2!$C:$J,8,FALSE))</f>
        <v>15</v>
      </c>
      <c r="G80" s="2">
        <f>IF(ISERROR(VLOOKUP($B80,race3!$C:$J,8,FALSE)),0,VLOOKUP($B80,race3!$C:$J,8,FALSE))</f>
        <v>24</v>
      </c>
      <c r="H80" s="2">
        <f>IF(ISERROR(VLOOKUP($B80,race4!$C:$J,8,FALSE)),0,VLOOKUP($B80,race4!$C:$J,8,FALSE))</f>
        <v>0</v>
      </c>
      <c r="I80" s="2">
        <f>IF(ISERROR(VLOOKUP($B80,race5!$C:$J,8,FALSE)),0,VLOOKUP($B80,race5!$C:$J,8,FALSE))</f>
        <v>0</v>
      </c>
      <c r="J80" s="15">
        <f>IF(ISERROR(VLOOKUP($B80,race6!$C:$J,8,FALSE)),0,VLOOKUP($B80,race6!$C:$J,8,FALSE))</f>
        <v>0</v>
      </c>
      <c r="K80" s="15">
        <f>IF(ISERROR(VLOOKUP($B80,race7!$C:$J,8,FALSE)),0,VLOOKUP($B80,race7!$C:$J,8,FALSE))</f>
        <v>0</v>
      </c>
      <c r="L80" s="15">
        <f>IF(ISERROR(VLOOKUP($B80,race8!$C:$J,8,FALSE)),0,VLOOKUP($B80,race8!$C:$J,8,FALSE))</f>
        <v>0</v>
      </c>
      <c r="M80" s="2">
        <f>IF(ISERROR(VLOOKUP($B80,race9!$C:$J,8,FALSE)),0,VLOOKUP($B80,race9!$C:$J,8,FALSE))</f>
        <v>0</v>
      </c>
      <c r="N80" s="15">
        <f>IF(ISERROR(VLOOKUP($B80,race10!$C:$J,8,FALSE)),0,VLOOKUP($B80,race10!$C:$J,8,FALSE))</f>
        <v>0</v>
      </c>
      <c r="O80" s="15">
        <f>IF(ISERROR(VLOOKUP($B80,race11!$C:$J,8,FALSE)),0,VLOOKUP($B80,race11!$C:$J,8,FALSE))</f>
        <v>0</v>
      </c>
      <c r="P80" s="15">
        <f>IF(ISERROR(VLOOKUP($B80,race12!$C:$J,8,FALSE)),0,VLOOKUP($B80,race12!$C:$J,8,FALSE))</f>
        <v>0</v>
      </c>
      <c r="Q80" s="15">
        <f>IF(ISERROR(VLOOKUP($B80,race13!$C:$J,8,FALSE)),0,VLOOKUP($B80,race13!$C:$J,8,FALSE))</f>
        <v>0</v>
      </c>
      <c r="R80" s="15">
        <f>IF(ISERROR(VLOOKUP($B80,race14!$C:$J,8,FALSE)),0,VLOOKUP($B80,race14!$C:$J,8,FALSE))</f>
        <v>0</v>
      </c>
      <c r="S80" s="15">
        <f>IF(ISERROR(VLOOKUP($B80,race15!$C:$J,8,FALSE)),0,VLOOKUP($B80,race15!$C:$J,8,FALSE))</f>
        <v>0</v>
      </c>
      <c r="T80" s="27">
        <f t="shared" si="5"/>
        <v>3</v>
      </c>
    </row>
    <row r="81" spans="1:20" ht="12.75">
      <c r="A81" s="30">
        <v>38</v>
      </c>
      <c r="B81" s="19" t="s">
        <v>180</v>
      </c>
      <c r="C81" s="20" t="s">
        <v>39</v>
      </c>
      <c r="D81" s="21">
        <f t="shared" si="6"/>
        <v>51</v>
      </c>
      <c r="E81" s="11">
        <f>IF(ISERROR(VLOOKUP($B81,race1!$C:$J,8,FALSE)),0,VLOOKUP($B81,race1!$C:$J,8,FALSE))</f>
        <v>0</v>
      </c>
      <c r="F81" s="2">
        <f>IF(ISERROR(VLOOKUP($B81,race2!$C:$J,8,FALSE)),0,VLOOKUP($B81,race2!$C:$J,8,FALSE))</f>
        <v>0</v>
      </c>
      <c r="G81" s="2">
        <f>IF(ISERROR(VLOOKUP($B81,race3!$C:$J,8,FALSE)),0,VLOOKUP($B81,race3!$C:$J,8,FALSE))</f>
        <v>0</v>
      </c>
      <c r="H81" s="2">
        <f>IF(ISERROR(VLOOKUP($B81,race4!$C:$J,8,FALSE)),0,VLOOKUP($B81,race4!$C:$J,8,FALSE))</f>
        <v>0</v>
      </c>
      <c r="I81" s="2">
        <f>IF(ISERROR(VLOOKUP($B81,race5!$C:$J,8,FALSE)),0,VLOOKUP($B81,race5!$C:$J,8,FALSE))</f>
        <v>0</v>
      </c>
      <c r="J81" s="15">
        <f>IF(ISERROR(VLOOKUP($B81,race6!$C:$J,8,FALSE)),0,VLOOKUP($B81,race6!$C:$J,8,FALSE))</f>
        <v>0</v>
      </c>
      <c r="K81" s="15">
        <f>IF(ISERROR(VLOOKUP($B81,race7!$C:$J,8,FALSE)),0,VLOOKUP($B81,race7!$C:$J,8,FALSE))</f>
        <v>0</v>
      </c>
      <c r="L81" s="15">
        <f>IF(ISERROR(VLOOKUP($B81,race8!$C:$J,8,FALSE)),0,VLOOKUP($B81,race8!$C:$J,8,FALSE))</f>
        <v>0</v>
      </c>
      <c r="M81" s="2">
        <f>IF(ISERROR(VLOOKUP($B81,race9!$C:$J,8,FALSE)),0,VLOOKUP($B81,race9!$C:$J,8,FALSE))</f>
        <v>0</v>
      </c>
      <c r="N81" s="15">
        <f>IF(ISERROR(VLOOKUP($B81,race10!$C:$J,8,FALSE)),0,VLOOKUP($B81,race10!$C:$J,8,FALSE))</f>
        <v>0</v>
      </c>
      <c r="O81" s="15">
        <f>IF(ISERROR(VLOOKUP($B81,race11!$C:$J,8,FALSE)),0,VLOOKUP($B81,race11!$C:$J,8,FALSE))</f>
        <v>0</v>
      </c>
      <c r="P81" s="15">
        <f>IF(ISERROR(VLOOKUP($B81,race12!$C:$J,8,FALSE)),0,VLOOKUP($B81,race12!$C:$J,8,FALSE))</f>
        <v>10</v>
      </c>
      <c r="Q81" s="15">
        <f>IF(ISERROR(VLOOKUP($B81,race13!$C:$J,8,FALSE)),0,VLOOKUP($B81,race13!$C:$J,8,FALSE))</f>
        <v>12</v>
      </c>
      <c r="R81" s="15">
        <f>IF(ISERROR(VLOOKUP($B81,race14!$C:$J,8,FALSE)),0,VLOOKUP($B81,race14!$C:$J,8,FALSE))</f>
        <v>13</v>
      </c>
      <c r="S81" s="15">
        <f>IF(ISERROR(VLOOKUP($B81,race15!$C:$J,8,FALSE)),0,VLOOKUP($B81,race15!$C:$J,8,FALSE))</f>
        <v>16</v>
      </c>
      <c r="T81" s="27">
        <f t="shared" si="5"/>
        <v>4</v>
      </c>
    </row>
    <row r="82" spans="1:20" ht="12.75">
      <c r="A82" s="30">
        <v>67</v>
      </c>
      <c r="B82" s="19" t="s">
        <v>66</v>
      </c>
      <c r="C82" s="20" t="s">
        <v>39</v>
      </c>
      <c r="D82" s="21">
        <f t="shared" si="6"/>
        <v>50</v>
      </c>
      <c r="E82" s="11">
        <f>IF(ISERROR(VLOOKUP($B82,race1!$C:$J,8,FALSE)),0,VLOOKUP($B82,race1!$C:$J,8,FALSE))</f>
        <v>16</v>
      </c>
      <c r="F82" s="2">
        <f>IF(ISERROR(VLOOKUP($B82,race2!$C:$J,8,FALSE)),0,VLOOKUP($B82,race2!$C:$J,8,FALSE))</f>
        <v>3</v>
      </c>
      <c r="G82" s="2">
        <f>IF(ISERROR(VLOOKUP($B82,race3!$C:$J,8,FALSE)),0,VLOOKUP($B82,race3!$C:$J,8,FALSE))</f>
        <v>5</v>
      </c>
      <c r="H82" s="2">
        <f>IF(ISERROR(VLOOKUP($B82,race4!$C:$J,8,FALSE)),0,VLOOKUP($B82,race4!$C:$J,8,FALSE))</f>
        <v>0</v>
      </c>
      <c r="I82" s="2">
        <f>IF(ISERROR(VLOOKUP($B82,race5!$C:$J,8,FALSE)),0,VLOOKUP($B82,race5!$C:$J,8,FALSE))</f>
        <v>0</v>
      </c>
      <c r="J82" s="15">
        <f>IF(ISERROR(VLOOKUP($B82,race6!$C:$J,8,FALSE)),0,VLOOKUP($B82,race6!$C:$J,8,FALSE))</f>
        <v>8</v>
      </c>
      <c r="K82" s="15">
        <f>IF(ISERROR(VLOOKUP($B82,race7!$C:$J,8,FALSE)),0,VLOOKUP($B82,race7!$C:$J,8,FALSE))</f>
        <v>0</v>
      </c>
      <c r="L82" s="15">
        <f>IF(ISERROR(VLOOKUP($B82,race8!$C:$J,8,FALSE)),0,VLOOKUP($B82,race8!$C:$J,8,FALSE))</f>
        <v>5</v>
      </c>
      <c r="M82" s="2">
        <f>IF(ISERROR(VLOOKUP($B82,race9!$C:$J,8,FALSE)),0,VLOOKUP($B82,race9!$C:$J,8,FALSE))</f>
        <v>0</v>
      </c>
      <c r="N82" s="15">
        <f>IF(ISERROR(VLOOKUP($B82,race10!$C:$J,8,FALSE)),0,VLOOKUP($B82,race10!$C:$J,8,FALSE))</f>
        <v>0</v>
      </c>
      <c r="O82" s="15">
        <f>IF(ISERROR(VLOOKUP($B82,race11!$C:$J,8,FALSE)),0,VLOOKUP($B82,race11!$C:$J,8,FALSE))</f>
        <v>0</v>
      </c>
      <c r="P82" s="15">
        <f>IF(ISERROR(VLOOKUP($B82,race12!$C:$J,8,FALSE)),0,VLOOKUP($B82,race12!$C:$J,8,FALSE))</f>
        <v>13</v>
      </c>
      <c r="Q82" s="15">
        <f>IF(ISERROR(VLOOKUP($B82,race13!$C:$J,8,FALSE)),0,VLOOKUP($B82,race13!$C:$J,8,FALSE))</f>
        <v>0</v>
      </c>
      <c r="R82" s="15">
        <f>IF(ISERROR(VLOOKUP($B82,race14!$C:$J,8,FALSE)),0,VLOOKUP($B82,race14!$C:$J,8,FALSE))</f>
        <v>0</v>
      </c>
      <c r="S82" s="15">
        <f>IF(ISERROR(VLOOKUP($B82,race15!$C:$J,8,FALSE)),0,VLOOKUP($B82,race15!$C:$J,8,FALSE))</f>
        <v>0</v>
      </c>
      <c r="T82" s="27">
        <f t="shared" si="5"/>
        <v>6</v>
      </c>
    </row>
    <row r="83" spans="1:20" ht="12.75">
      <c r="A83" s="30">
        <v>39</v>
      </c>
      <c r="B83" s="19" t="s">
        <v>63</v>
      </c>
      <c r="C83" s="20" t="s">
        <v>39</v>
      </c>
      <c r="D83" s="21">
        <f t="shared" si="6"/>
        <v>46</v>
      </c>
      <c r="E83" s="11">
        <f>IF(ISERROR(VLOOKUP($B83,race1!$C:$J,8,FALSE)),0,VLOOKUP($B83,race1!$C:$J,8,FALSE))</f>
        <v>0</v>
      </c>
      <c r="F83" s="2">
        <f>IF(ISERROR(VLOOKUP($B83,race2!$C:$J,8,FALSE)),0,VLOOKUP($B83,race2!$C:$J,8,FALSE))</f>
        <v>8</v>
      </c>
      <c r="G83" s="2">
        <f>IF(ISERROR(VLOOKUP($B83,race3!$C:$J,8,FALSE)),0,VLOOKUP($B83,race3!$C:$J,8,FALSE))</f>
        <v>3</v>
      </c>
      <c r="H83" s="2">
        <f>IF(ISERROR(VLOOKUP($B83,race4!$C:$J,8,FALSE)),0,VLOOKUP($B83,race4!$C:$J,8,FALSE))</f>
        <v>0</v>
      </c>
      <c r="I83" s="2">
        <f>IF(ISERROR(VLOOKUP($B83,race5!$C:$J,8,FALSE)),0,VLOOKUP($B83,race5!$C:$J,8,FALSE))</f>
        <v>0</v>
      </c>
      <c r="J83" s="15">
        <f>IF(ISERROR(VLOOKUP($B83,race6!$C:$J,8,FALSE)),0,VLOOKUP($B83,race6!$C:$J,8,FALSE))</f>
        <v>11</v>
      </c>
      <c r="K83" s="15">
        <f>IF(ISERROR(VLOOKUP($B83,race7!$C:$J,8,FALSE)),0,VLOOKUP($B83,race7!$C:$J,8,FALSE))</f>
        <v>24</v>
      </c>
      <c r="L83" s="15">
        <f>IF(ISERROR(VLOOKUP($B83,race8!$C:$J,8,FALSE)),0,VLOOKUP($B83,race8!$C:$J,8,FALSE))</f>
        <v>0</v>
      </c>
      <c r="M83" s="2">
        <f>IF(ISERROR(VLOOKUP($B83,race9!$C:$J,8,FALSE)),0,VLOOKUP($B83,race9!$C:$J,8,FALSE))</f>
        <v>0</v>
      </c>
      <c r="N83" s="15">
        <f>IF(ISERROR(VLOOKUP($B83,race10!$C:$J,8,FALSE)),0,VLOOKUP($B83,race10!$C:$J,8,FALSE))</f>
        <v>0</v>
      </c>
      <c r="O83" s="15">
        <f>IF(ISERROR(VLOOKUP($B83,race11!$C:$J,8,FALSE)),0,VLOOKUP($B83,race11!$C:$J,8,FALSE))</f>
        <v>0</v>
      </c>
      <c r="P83" s="15">
        <f>IF(ISERROR(VLOOKUP($B83,race12!$C:$J,8,FALSE)),0,VLOOKUP($B83,race12!$C:$J,8,FALSE))</f>
        <v>0</v>
      </c>
      <c r="Q83" s="15">
        <f>IF(ISERROR(VLOOKUP($B83,race13!$C:$J,8,FALSE)),0,VLOOKUP($B83,race13!$C:$J,8,FALSE))</f>
        <v>0</v>
      </c>
      <c r="R83" s="15">
        <f>IF(ISERROR(VLOOKUP($B83,race14!$C:$J,8,FALSE)),0,VLOOKUP($B83,race14!$C:$J,8,FALSE))</f>
        <v>0</v>
      </c>
      <c r="S83" s="15">
        <f>IF(ISERROR(VLOOKUP($B83,race15!$C:$J,8,FALSE)),0,VLOOKUP($B83,race15!$C:$J,8,FALSE))</f>
        <v>0</v>
      </c>
      <c r="T83" s="27">
        <f t="shared" si="5"/>
        <v>4</v>
      </c>
    </row>
    <row r="84" spans="1:20" ht="12.75">
      <c r="A84" s="30">
        <v>40</v>
      </c>
      <c r="B84" s="19" t="s">
        <v>170</v>
      </c>
      <c r="C84" s="20" t="s">
        <v>39</v>
      </c>
      <c r="D84" s="21">
        <f t="shared" si="6"/>
        <v>46</v>
      </c>
      <c r="E84" s="11">
        <f>IF(ISERROR(VLOOKUP($B84,race1!$C:$J,8,FALSE)),0,VLOOKUP($B84,race1!$C:$J,8,FALSE))</f>
        <v>0</v>
      </c>
      <c r="F84" s="2">
        <f>IF(ISERROR(VLOOKUP($B84,race2!$C:$J,8,FALSE)),0,VLOOKUP($B84,race2!$C:$J,8,FALSE))</f>
        <v>0</v>
      </c>
      <c r="G84" s="2">
        <f>IF(ISERROR(VLOOKUP($B84,race3!$C:$J,8,FALSE)),0,VLOOKUP($B84,race3!$C:$J,8,FALSE))</f>
        <v>0</v>
      </c>
      <c r="H84" s="2">
        <f>IF(ISERROR(VLOOKUP($B84,race4!$C:$J,8,FALSE)),0,VLOOKUP($B84,race4!$C:$J,8,FALSE))</f>
        <v>0</v>
      </c>
      <c r="I84" s="2">
        <f>IF(ISERROR(VLOOKUP($B84,race5!$C:$J,8,FALSE)),0,VLOOKUP($B84,race5!$C:$J,8,FALSE))</f>
        <v>0</v>
      </c>
      <c r="J84" s="15">
        <f>IF(ISERROR(VLOOKUP($B84,race6!$C:$J,8,FALSE)),0,VLOOKUP($B84,race6!$C:$J,8,FALSE))</f>
        <v>0</v>
      </c>
      <c r="K84" s="15">
        <f>IF(ISERROR(VLOOKUP($B84,race7!$C:$J,8,FALSE)),0,VLOOKUP($B84,race7!$C:$J,8,FALSE))</f>
        <v>0</v>
      </c>
      <c r="L84" s="15">
        <f>IF(ISERROR(VLOOKUP($B84,race8!$C:$J,8,FALSE)),0,VLOOKUP($B84,race8!$C:$J,8,FALSE))</f>
        <v>0</v>
      </c>
      <c r="M84" s="2">
        <f>IF(ISERROR(VLOOKUP($B84,race9!$C:$J,8,FALSE)),0,VLOOKUP($B84,race9!$C:$J,8,FALSE))</f>
        <v>22</v>
      </c>
      <c r="N84" s="15">
        <f>IF(ISERROR(VLOOKUP($B84,race10!$C:$J,8,FALSE)),0,VLOOKUP($B84,race10!$C:$J,8,FALSE))</f>
        <v>0</v>
      </c>
      <c r="O84" s="15">
        <f>IF(ISERROR(VLOOKUP($B84,race11!$C:$J,8,FALSE)),0,VLOOKUP($B84,race11!$C:$J,8,FALSE))</f>
        <v>0</v>
      </c>
      <c r="P84" s="15">
        <f>IF(ISERROR(VLOOKUP($B84,race12!$C:$J,8,FALSE)),0,VLOOKUP($B84,race12!$C:$J,8,FALSE))</f>
        <v>0</v>
      </c>
      <c r="Q84" s="15">
        <f>IF(ISERROR(VLOOKUP($B84,race13!$C:$J,8,FALSE)),0,VLOOKUP($B84,race13!$C:$J,8,FALSE))</f>
        <v>0</v>
      </c>
      <c r="R84" s="15">
        <f>IF(ISERROR(VLOOKUP($B84,race14!$C:$J,8,FALSE)),0,VLOOKUP($B84,race14!$C:$J,8,FALSE))</f>
        <v>24</v>
      </c>
      <c r="S84" s="15">
        <f>IF(ISERROR(VLOOKUP($B84,race15!$C:$J,8,FALSE)),0,VLOOKUP($B84,race15!$C:$J,8,FALSE))</f>
        <v>0</v>
      </c>
      <c r="T84" s="27">
        <f t="shared" si="5"/>
        <v>2</v>
      </c>
    </row>
    <row r="85" spans="1:20" ht="12.75">
      <c r="A85" s="30">
        <v>41</v>
      </c>
      <c r="B85" s="19" t="s">
        <v>141</v>
      </c>
      <c r="C85" s="20" t="s">
        <v>39</v>
      </c>
      <c r="D85" s="21">
        <f t="shared" si="6"/>
        <v>43</v>
      </c>
      <c r="E85" s="11">
        <f>IF(ISERROR(VLOOKUP($B85,race1!$C:$J,8,FALSE)),0,VLOOKUP($B85,race1!$C:$J,8,FALSE))</f>
        <v>0</v>
      </c>
      <c r="F85" s="2">
        <f>IF(ISERROR(VLOOKUP($B85,race2!$C:$J,8,FALSE)),0,VLOOKUP($B85,race2!$C:$J,8,FALSE))</f>
        <v>0</v>
      </c>
      <c r="G85" s="2">
        <f>IF(ISERROR(VLOOKUP($B85,race3!$C:$J,8,FALSE)),0,VLOOKUP($B85,race3!$C:$J,8,FALSE))</f>
        <v>0</v>
      </c>
      <c r="H85" s="2">
        <f>IF(ISERROR(VLOOKUP($B85,race4!$C:$J,8,FALSE)),0,VLOOKUP($B85,race4!$C:$J,8,FALSE))</f>
        <v>0</v>
      </c>
      <c r="I85" s="2">
        <f>IF(ISERROR(VLOOKUP($B85,race5!$C:$J,8,FALSE)),0,VLOOKUP($B85,race5!$C:$J,8,FALSE))</f>
        <v>0</v>
      </c>
      <c r="J85" s="15">
        <f>IF(ISERROR(VLOOKUP($B85,race6!$C:$J,8,FALSE)),0,VLOOKUP($B85,race6!$C:$J,8,FALSE))</f>
        <v>1</v>
      </c>
      <c r="K85" s="15">
        <f>IF(ISERROR(VLOOKUP($B85,race7!$C:$J,8,FALSE)),0,VLOOKUP($B85,race7!$C:$J,8,FALSE))</f>
        <v>11</v>
      </c>
      <c r="L85" s="15">
        <f>IF(ISERROR(VLOOKUP($B85,race8!$C:$J,8,FALSE)),0,VLOOKUP($B85,race8!$C:$J,8,FALSE))</f>
        <v>1</v>
      </c>
      <c r="M85" s="2">
        <f>IF(ISERROR(VLOOKUP($B85,race9!$C:$J,8,FALSE)),0,VLOOKUP($B85,race9!$C:$J,8,FALSE))</f>
        <v>6</v>
      </c>
      <c r="N85" s="15">
        <f>IF(ISERROR(VLOOKUP($B85,race10!$C:$J,8,FALSE)),0,VLOOKUP($B85,race10!$C:$J,8,FALSE))</f>
        <v>0</v>
      </c>
      <c r="O85" s="15">
        <f>IF(ISERROR(VLOOKUP($B85,race11!$C:$J,8,FALSE)),0,VLOOKUP($B85,race11!$C:$J,8,FALSE))</f>
        <v>0</v>
      </c>
      <c r="P85" s="15">
        <f>IF(ISERROR(VLOOKUP($B85,race12!$C:$J,8,FALSE)),0,VLOOKUP($B85,race12!$C:$J,8,FALSE))</f>
        <v>8</v>
      </c>
      <c r="Q85" s="15">
        <f>IF(ISERROR(VLOOKUP($B85,race13!$C:$J,8,FALSE)),0,VLOOKUP($B85,race13!$C:$J,8,FALSE))</f>
        <v>1</v>
      </c>
      <c r="R85" s="15">
        <f>IF(ISERROR(VLOOKUP($B85,race14!$C:$J,8,FALSE)),0,VLOOKUP($B85,race14!$C:$J,8,FALSE))</f>
        <v>1</v>
      </c>
      <c r="S85" s="15">
        <f>IF(ISERROR(VLOOKUP($B85,race15!$C:$J,8,FALSE)),0,VLOOKUP($B85,race15!$C:$J,8,FALSE))</f>
        <v>14</v>
      </c>
      <c r="T85" s="27">
        <f t="shared" si="5"/>
        <v>8</v>
      </c>
    </row>
    <row r="86" spans="1:20" ht="12.75">
      <c r="A86" s="30">
        <v>42</v>
      </c>
      <c r="B86" s="19" t="s">
        <v>65</v>
      </c>
      <c r="C86" s="20" t="s">
        <v>39</v>
      </c>
      <c r="D86" s="21">
        <f t="shared" si="6"/>
        <v>38</v>
      </c>
      <c r="E86" s="11">
        <f>IF(ISERROR(VLOOKUP($B86,race1!$C:$J,8,FALSE)),0,VLOOKUP($B86,race1!$C:$J,8,FALSE))</f>
        <v>3</v>
      </c>
      <c r="F86" s="2">
        <f>IF(ISERROR(VLOOKUP($B86,race2!$C:$J,8,FALSE)),0,VLOOKUP($B86,race2!$C:$J,8,FALSE))</f>
        <v>1</v>
      </c>
      <c r="G86" s="2">
        <f>IF(ISERROR(VLOOKUP($B86,race3!$C:$J,8,FALSE)),0,VLOOKUP($B86,race3!$C:$J,8,FALSE))</f>
        <v>1</v>
      </c>
      <c r="H86" s="2">
        <f>IF(ISERROR(VLOOKUP($B86,race4!$C:$J,8,FALSE)),0,VLOOKUP($B86,race4!$C:$J,8,FALSE))</f>
        <v>0</v>
      </c>
      <c r="I86" s="2">
        <f>IF(ISERROR(VLOOKUP($B86,race5!$C:$J,8,FALSE)),0,VLOOKUP($B86,race5!$C:$J,8,FALSE))</f>
        <v>0</v>
      </c>
      <c r="J86" s="15">
        <f>IF(ISERROR(VLOOKUP($B86,race6!$C:$J,8,FALSE)),0,VLOOKUP($B86,race6!$C:$J,8,FALSE))</f>
        <v>0</v>
      </c>
      <c r="K86" s="15">
        <f>IF(ISERROR(VLOOKUP($B86,race7!$C:$J,8,FALSE)),0,VLOOKUP($B86,race7!$C:$J,8,FALSE))</f>
        <v>0</v>
      </c>
      <c r="L86" s="15">
        <f>IF(ISERROR(VLOOKUP($B86,race8!$C:$J,8,FALSE)),0,VLOOKUP($B86,race8!$C:$J,8,FALSE))</f>
        <v>1</v>
      </c>
      <c r="M86" s="2">
        <f>IF(ISERROR(VLOOKUP($B86,race9!$C:$J,8,FALSE)),0,VLOOKUP($B86,race9!$C:$J,8,FALSE))</f>
        <v>1</v>
      </c>
      <c r="N86" s="15">
        <f>IF(ISERROR(VLOOKUP($B86,race10!$C:$J,8,FALSE)),0,VLOOKUP($B86,race10!$C:$J,8,FALSE))</f>
        <v>0</v>
      </c>
      <c r="O86" s="15">
        <f>IF(ISERROR(VLOOKUP($B86,race11!$C:$J,8,FALSE)),0,VLOOKUP($B86,race11!$C:$J,8,FALSE))</f>
        <v>15</v>
      </c>
      <c r="P86" s="15">
        <f>IF(ISERROR(VLOOKUP($B86,race12!$C:$J,8,FALSE)),0,VLOOKUP($B86,race12!$C:$J,8,FALSE))</f>
        <v>3</v>
      </c>
      <c r="Q86" s="15">
        <f>IF(ISERROR(VLOOKUP($B86,race13!$C:$J,8,FALSE)),0,VLOOKUP($B86,race13!$C:$J,8,FALSE))</f>
        <v>6</v>
      </c>
      <c r="R86" s="15">
        <f>IF(ISERROR(VLOOKUP($B86,race14!$C:$J,8,FALSE)),0,VLOOKUP($B86,race14!$C:$J,8,FALSE))</f>
        <v>1</v>
      </c>
      <c r="S86" s="15">
        <f>IF(ISERROR(VLOOKUP($B86,race15!$C:$J,8,FALSE)),0,VLOOKUP($B86,race15!$C:$J,8,FALSE))</f>
        <v>6</v>
      </c>
      <c r="T86" s="27">
        <f t="shared" si="5"/>
        <v>10</v>
      </c>
    </row>
    <row r="87" spans="1:20" ht="12.75">
      <c r="A87" s="30">
        <v>43</v>
      </c>
      <c r="B87" s="19" t="s">
        <v>103</v>
      </c>
      <c r="C87" s="20" t="s">
        <v>39</v>
      </c>
      <c r="D87" s="21">
        <f t="shared" si="6"/>
        <v>36</v>
      </c>
      <c r="E87" s="11">
        <f>IF(ISERROR(VLOOKUP($B87,race1!$C:$J,8,FALSE)),0,VLOOKUP($B87,race1!$C:$J,8,FALSE))</f>
        <v>0</v>
      </c>
      <c r="F87" s="2">
        <f>IF(ISERROR(VLOOKUP($B87,race2!$C:$J,8,FALSE)),0,VLOOKUP($B87,race2!$C:$J,8,FALSE))</f>
        <v>1</v>
      </c>
      <c r="G87" s="2">
        <f>IF(ISERROR(VLOOKUP($B87,race3!$C:$J,8,FALSE)),0,VLOOKUP($B87,race3!$C:$J,8,FALSE))</f>
        <v>1</v>
      </c>
      <c r="H87" s="2">
        <f>IF(ISERROR(VLOOKUP($B87,race4!$C:$J,8,FALSE)),0,VLOOKUP($B87,race4!$C:$J,8,FALSE))</f>
        <v>0</v>
      </c>
      <c r="I87" s="2">
        <f>IF(ISERROR(VLOOKUP($B87,race5!$C:$J,8,FALSE)),0,VLOOKUP($B87,race5!$C:$J,8,FALSE))</f>
        <v>0</v>
      </c>
      <c r="J87" s="15">
        <f>IF(ISERROR(VLOOKUP($B87,race6!$C:$J,8,FALSE)),0,VLOOKUP($B87,race6!$C:$J,8,FALSE))</f>
        <v>1</v>
      </c>
      <c r="K87" s="15">
        <f>IF(ISERROR(VLOOKUP($B87,race7!$C:$J,8,FALSE)),0,VLOOKUP($B87,race7!$C:$J,8,FALSE))</f>
        <v>0</v>
      </c>
      <c r="L87" s="15">
        <f>IF(ISERROR(VLOOKUP($B87,race8!$C:$J,8,FALSE)),0,VLOOKUP($B87,race8!$C:$J,8,FALSE))</f>
        <v>1</v>
      </c>
      <c r="M87" s="2">
        <f>IF(ISERROR(VLOOKUP($B87,race9!$C:$J,8,FALSE)),0,VLOOKUP($B87,race9!$C:$J,8,FALSE))</f>
        <v>0</v>
      </c>
      <c r="N87" s="15">
        <f>IF(ISERROR(VLOOKUP($B87,race10!$C:$J,8,FALSE)),0,VLOOKUP($B87,race10!$C:$J,8,FALSE))</f>
        <v>0</v>
      </c>
      <c r="O87" s="15">
        <f>IF(ISERROR(VLOOKUP($B87,race11!$C:$J,8,FALSE)),0,VLOOKUP($B87,race11!$C:$J,8,FALSE))</f>
        <v>16</v>
      </c>
      <c r="P87" s="15">
        <f>IF(ISERROR(VLOOKUP($B87,race12!$C:$J,8,FALSE)),0,VLOOKUP($B87,race12!$C:$J,8,FALSE))</f>
        <v>1</v>
      </c>
      <c r="Q87" s="15">
        <f>IF(ISERROR(VLOOKUP($B87,race13!$C:$J,8,FALSE)),0,VLOOKUP($B87,race13!$C:$J,8,FALSE))</f>
        <v>10</v>
      </c>
      <c r="R87" s="15">
        <f>IF(ISERROR(VLOOKUP($B87,race14!$C:$J,8,FALSE)),0,VLOOKUP($B87,race14!$C:$J,8,FALSE))</f>
        <v>3</v>
      </c>
      <c r="S87" s="15">
        <f>IF(ISERROR(VLOOKUP($B87,race15!$C:$J,8,FALSE)),0,VLOOKUP($B87,race15!$C:$J,8,FALSE))</f>
        <v>2</v>
      </c>
      <c r="T87" s="27">
        <f t="shared" si="5"/>
        <v>9</v>
      </c>
    </row>
    <row r="88" spans="1:20" ht="12.75">
      <c r="A88" s="30">
        <v>44</v>
      </c>
      <c r="B88" s="19" t="s">
        <v>24</v>
      </c>
      <c r="C88" s="20" t="s">
        <v>39</v>
      </c>
      <c r="D88" s="21">
        <f t="shared" si="6"/>
        <v>35</v>
      </c>
      <c r="E88" s="11">
        <f>IF(ISERROR(VLOOKUP($B88,race1!$C:$J,8,FALSE)),0,VLOOKUP($B88,race1!$C:$J,8,FALSE))</f>
        <v>0</v>
      </c>
      <c r="F88" s="2">
        <f>IF(ISERROR(VLOOKUP($B88,race2!$C:$J,8,FALSE)),0,VLOOKUP($B88,race2!$C:$J,8,FALSE))</f>
        <v>1</v>
      </c>
      <c r="G88" s="2">
        <f>IF(ISERROR(VLOOKUP($B88,race3!$C:$J,8,FALSE)),0,VLOOKUP($B88,race3!$C:$J,8,FALSE))</f>
        <v>1</v>
      </c>
      <c r="H88" s="2">
        <f>IF(ISERROR(VLOOKUP($B88,race4!$C:$J,8,FALSE)),0,VLOOKUP($B88,race4!$C:$J,8,FALSE))</f>
        <v>0</v>
      </c>
      <c r="I88" s="2">
        <f>IF(ISERROR(VLOOKUP($B88,race5!$C:$J,8,FALSE)),0,VLOOKUP($B88,race5!$C:$J,8,FALSE))</f>
        <v>0</v>
      </c>
      <c r="J88" s="15">
        <f>IF(ISERROR(VLOOKUP($B88,race6!$C:$J,8,FALSE)),0,VLOOKUP($B88,race6!$C:$J,8,FALSE))</f>
        <v>1</v>
      </c>
      <c r="K88" s="15">
        <f>IF(ISERROR(VLOOKUP($B88,race7!$C:$J,8,FALSE)),0,VLOOKUP($B88,race7!$C:$J,8,FALSE))</f>
        <v>4</v>
      </c>
      <c r="L88" s="15">
        <f>IF(ISERROR(VLOOKUP($B88,race8!$C:$J,8,FALSE)),0,VLOOKUP($B88,race8!$C:$J,8,FALSE))</f>
        <v>1</v>
      </c>
      <c r="M88" s="2">
        <f>IF(ISERROR(VLOOKUP($B88,race9!$C:$J,8,FALSE)),0,VLOOKUP($B88,race9!$C:$J,8,FALSE))</f>
        <v>1</v>
      </c>
      <c r="N88" s="15">
        <f>IF(ISERROR(VLOOKUP($B88,race10!$C:$J,8,FALSE)),0,VLOOKUP($B88,race10!$C:$J,8,FALSE))</f>
        <v>0</v>
      </c>
      <c r="O88" s="15">
        <f>IF(ISERROR(VLOOKUP($B88,race11!$C:$J,8,FALSE)),0,VLOOKUP($B88,race11!$C:$J,8,FALSE))</f>
        <v>14</v>
      </c>
      <c r="P88" s="15">
        <f>IF(ISERROR(VLOOKUP($B88,race12!$C:$J,8,FALSE)),0,VLOOKUP($B88,race12!$C:$J,8,FALSE))</f>
        <v>0</v>
      </c>
      <c r="Q88" s="15">
        <f>IF(ISERROR(VLOOKUP($B88,race13!$C:$J,8,FALSE)),0,VLOOKUP($B88,race13!$C:$J,8,FALSE))</f>
        <v>4</v>
      </c>
      <c r="R88" s="15">
        <f>IF(ISERROR(VLOOKUP($B88,race14!$C:$J,8,FALSE)),0,VLOOKUP($B88,race14!$C:$J,8,FALSE))</f>
        <v>1</v>
      </c>
      <c r="S88" s="15">
        <f>IF(ISERROR(VLOOKUP($B88,race15!$C:$J,8,FALSE)),0,VLOOKUP($B88,race15!$C:$J,8,FALSE))</f>
        <v>7</v>
      </c>
      <c r="T88" s="27">
        <f t="shared" si="5"/>
        <v>10</v>
      </c>
    </row>
    <row r="89" spans="1:20" ht="12.75">
      <c r="A89" s="30">
        <v>45</v>
      </c>
      <c r="B89" s="19" t="s">
        <v>86</v>
      </c>
      <c r="C89" s="20" t="s">
        <v>39</v>
      </c>
      <c r="D89" s="21">
        <f t="shared" si="6"/>
        <v>34</v>
      </c>
      <c r="E89" s="11">
        <f>IF(ISERROR(VLOOKUP($B89,race1!$C:$J,8,FALSE)),0,VLOOKUP($B89,race1!$C:$J,8,FALSE))</f>
        <v>7</v>
      </c>
      <c r="F89" s="2">
        <f>IF(ISERROR(VLOOKUP($B89,race2!$C:$J,8,FALSE)),0,VLOOKUP($B89,race2!$C:$J,8,FALSE))</f>
        <v>1</v>
      </c>
      <c r="G89" s="2">
        <f>IF(ISERROR(VLOOKUP($B89,race3!$C:$J,8,FALSE)),0,VLOOKUP($B89,race3!$C:$J,8,FALSE))</f>
        <v>1</v>
      </c>
      <c r="H89" s="2">
        <f>IF(ISERROR(VLOOKUP($B89,race4!$C:$J,8,FALSE)),0,VLOOKUP($B89,race4!$C:$J,8,FALSE))</f>
        <v>0</v>
      </c>
      <c r="I89" s="2">
        <f>IF(ISERROR(VLOOKUP($B89,race5!$C:$J,8,FALSE)),0,VLOOKUP($B89,race5!$C:$J,8,FALSE))</f>
        <v>0</v>
      </c>
      <c r="J89" s="15">
        <f>IF(ISERROR(VLOOKUP($B89,race6!$C:$J,8,FALSE)),0,VLOOKUP($B89,race6!$C:$J,8,FALSE))</f>
        <v>0</v>
      </c>
      <c r="K89" s="15">
        <f>IF(ISERROR(VLOOKUP($B89,race7!$C:$J,8,FALSE)),0,VLOOKUP($B89,race7!$C:$J,8,FALSE))</f>
        <v>0</v>
      </c>
      <c r="L89" s="15">
        <f>IF(ISERROR(VLOOKUP($B89,race8!$C:$J,8,FALSE)),0,VLOOKUP($B89,race8!$C:$J,8,FALSE))</f>
        <v>0</v>
      </c>
      <c r="M89" s="2">
        <f>IF(ISERROR(VLOOKUP($B89,race9!$C:$J,8,FALSE)),0,VLOOKUP($B89,race9!$C:$J,8,FALSE))</f>
        <v>3</v>
      </c>
      <c r="N89" s="15">
        <f>IF(ISERROR(VLOOKUP($B89,race10!$C:$J,8,FALSE)),0,VLOOKUP($B89,race10!$C:$J,8,FALSE))</f>
        <v>0</v>
      </c>
      <c r="O89" s="15">
        <f>IF(ISERROR(VLOOKUP($B89,race11!$C:$J,8,FALSE)),0,VLOOKUP($B89,race11!$C:$J,8,FALSE))</f>
        <v>0</v>
      </c>
      <c r="P89" s="15">
        <f>IF(ISERROR(VLOOKUP($B89,race12!$C:$J,8,FALSE)),0,VLOOKUP($B89,race12!$C:$J,8,FALSE))</f>
        <v>7</v>
      </c>
      <c r="Q89" s="15">
        <f>IF(ISERROR(VLOOKUP($B89,race13!$C:$J,8,FALSE)),0,VLOOKUP($B89,race13!$C:$J,8,FALSE))</f>
        <v>13</v>
      </c>
      <c r="R89" s="15">
        <f>IF(ISERROR(VLOOKUP($B89,race14!$C:$J,8,FALSE)),0,VLOOKUP($B89,race14!$C:$J,8,FALSE))</f>
        <v>1</v>
      </c>
      <c r="S89" s="15">
        <f>IF(ISERROR(VLOOKUP($B89,race15!$C:$J,8,FALSE)),0,VLOOKUP($B89,race15!$C:$J,8,FALSE))</f>
        <v>1</v>
      </c>
      <c r="T89" s="27">
        <f t="shared" si="5"/>
        <v>8</v>
      </c>
    </row>
    <row r="90" spans="1:20" ht="12.75">
      <c r="A90" s="30">
        <v>46</v>
      </c>
      <c r="B90" s="19" t="s">
        <v>8</v>
      </c>
      <c r="C90" s="20" t="s">
        <v>39</v>
      </c>
      <c r="D90" s="21">
        <f t="shared" si="6"/>
        <v>34</v>
      </c>
      <c r="E90" s="11">
        <f>IF(ISERROR(VLOOKUP($B90,race1!$C:$J,8,FALSE)),0,VLOOKUP($B90,race1!$C:$J,8,FALSE))</f>
        <v>12</v>
      </c>
      <c r="F90" s="2">
        <f>IF(ISERROR(VLOOKUP($B90,race2!$C:$J,8,FALSE)),0,VLOOKUP($B90,race2!$C:$J,8,FALSE))</f>
        <v>0</v>
      </c>
      <c r="G90" s="2">
        <f>IF(ISERROR(VLOOKUP($B90,race3!$C:$J,8,FALSE)),0,VLOOKUP($B90,race3!$C:$J,8,FALSE))</f>
        <v>0</v>
      </c>
      <c r="H90" s="2">
        <f>IF(ISERROR(VLOOKUP($B90,race4!$C:$J,8,FALSE)),0,VLOOKUP($B90,race4!$C:$J,8,FALSE))</f>
        <v>0</v>
      </c>
      <c r="I90" s="2">
        <f>IF(ISERROR(VLOOKUP($B90,race5!$C:$J,8,FALSE)),0,VLOOKUP($B90,race5!$C:$J,8,FALSE))</f>
        <v>0</v>
      </c>
      <c r="J90" s="15">
        <f>IF(ISERROR(VLOOKUP($B90,race6!$C:$J,8,FALSE)),0,VLOOKUP($B90,race6!$C:$J,8,FALSE))</f>
        <v>0</v>
      </c>
      <c r="K90" s="15">
        <f>IF(ISERROR(VLOOKUP($B90,race7!$C:$J,8,FALSE)),0,VLOOKUP($B90,race7!$C:$J,8,FALSE))</f>
        <v>0</v>
      </c>
      <c r="L90" s="15">
        <f>IF(ISERROR(VLOOKUP($B90,race8!$C:$J,8,FALSE)),0,VLOOKUP($B90,race8!$C:$J,8,FALSE))</f>
        <v>0</v>
      </c>
      <c r="M90" s="2">
        <f>IF(ISERROR(VLOOKUP($B90,race9!$C:$J,8,FALSE)),0,VLOOKUP($B90,race9!$C:$J,8,FALSE))</f>
        <v>0</v>
      </c>
      <c r="N90" s="15">
        <f>IF(ISERROR(VLOOKUP($B90,race10!$C:$J,8,FALSE)),0,VLOOKUP($B90,race10!$C:$J,8,FALSE))</f>
        <v>0</v>
      </c>
      <c r="O90" s="15">
        <f>IF(ISERROR(VLOOKUP($B90,race11!$C:$J,8,FALSE)),0,VLOOKUP($B90,race11!$C:$J,8,FALSE))</f>
        <v>0</v>
      </c>
      <c r="P90" s="15">
        <f>IF(ISERROR(VLOOKUP($B90,race12!$C:$J,8,FALSE)),0,VLOOKUP($B90,race12!$C:$J,8,FALSE))</f>
        <v>0</v>
      </c>
      <c r="Q90" s="15">
        <f>IF(ISERROR(VLOOKUP($B90,race13!$C:$J,8,FALSE)),0,VLOOKUP($B90,race13!$C:$J,8,FALSE))</f>
        <v>0</v>
      </c>
      <c r="R90" s="15">
        <f>IF(ISERROR(VLOOKUP($B90,race14!$C:$J,8,FALSE)),0,VLOOKUP($B90,race14!$C:$J,8,FALSE))</f>
        <v>7</v>
      </c>
      <c r="S90" s="15">
        <f>IF(ISERROR(VLOOKUP($B90,race15!$C:$J,8,FALSE)),0,VLOOKUP($B90,race15!$C:$J,8,FALSE))</f>
        <v>15</v>
      </c>
      <c r="T90" s="27">
        <f t="shared" si="5"/>
        <v>3</v>
      </c>
    </row>
    <row r="91" spans="1:20" ht="12.75">
      <c r="A91" s="30">
        <v>47</v>
      </c>
      <c r="B91" s="19" t="s">
        <v>82</v>
      </c>
      <c r="C91" s="20" t="s">
        <v>39</v>
      </c>
      <c r="D91" s="21">
        <f t="shared" si="6"/>
        <v>31</v>
      </c>
      <c r="E91" s="11">
        <f>IF(ISERROR(VLOOKUP($B91,race1!$C:$J,8,FALSE)),0,VLOOKUP($B91,race1!$C:$J,8,FALSE))</f>
        <v>20</v>
      </c>
      <c r="F91" s="2">
        <f>IF(ISERROR(VLOOKUP($B91,race2!$C:$J,8,FALSE)),0,VLOOKUP($B91,race2!$C:$J,8,FALSE))</f>
        <v>11</v>
      </c>
      <c r="G91" s="2">
        <f>IF(ISERROR(VLOOKUP($B91,race3!$C:$J,8,FALSE)),0,VLOOKUP($B91,race3!$C:$J,8,FALSE))</f>
        <v>0</v>
      </c>
      <c r="H91" s="2">
        <f>IF(ISERROR(VLOOKUP($B91,race4!$C:$J,8,FALSE)),0,VLOOKUP($B91,race4!$C:$J,8,FALSE))</f>
        <v>0</v>
      </c>
      <c r="I91" s="2">
        <f>IF(ISERROR(VLOOKUP($B91,race5!$C:$J,8,FALSE)),0,VLOOKUP($B91,race5!$C:$J,8,FALSE))</f>
        <v>0</v>
      </c>
      <c r="J91" s="15">
        <f>IF(ISERROR(VLOOKUP($B91,race6!$C:$J,8,FALSE)),0,VLOOKUP($B91,race6!$C:$J,8,FALSE))</f>
        <v>0</v>
      </c>
      <c r="K91" s="15">
        <f>IF(ISERROR(VLOOKUP($B91,race7!$C:$J,8,FALSE)),0,VLOOKUP($B91,race7!$C:$J,8,FALSE))</f>
        <v>0</v>
      </c>
      <c r="L91" s="15">
        <f>IF(ISERROR(VLOOKUP($B91,race8!$C:$J,8,FALSE)),0,VLOOKUP($B91,race8!$C:$J,8,FALSE))</f>
        <v>0</v>
      </c>
      <c r="M91" s="2">
        <f>IF(ISERROR(VLOOKUP($B91,race9!$C:$J,8,FALSE)),0,VLOOKUP($B91,race9!$C:$J,8,FALSE))</f>
        <v>0</v>
      </c>
      <c r="N91" s="15">
        <f>IF(ISERROR(VLOOKUP($B91,race10!$C:$J,8,FALSE)),0,VLOOKUP($B91,race10!$C:$J,8,FALSE))</f>
        <v>0</v>
      </c>
      <c r="O91" s="15">
        <f>IF(ISERROR(VLOOKUP($B91,race11!$C:$J,8,FALSE)),0,VLOOKUP($B91,race11!$C:$J,8,FALSE))</f>
        <v>0</v>
      </c>
      <c r="P91" s="15">
        <f>IF(ISERROR(VLOOKUP($B91,race12!$C:$J,8,FALSE)),0,VLOOKUP($B91,race12!$C:$J,8,FALSE))</f>
        <v>0</v>
      </c>
      <c r="Q91" s="15">
        <f>IF(ISERROR(VLOOKUP($B91,race13!$C:$J,8,FALSE)),0,VLOOKUP($B91,race13!$C:$J,8,FALSE))</f>
        <v>0</v>
      </c>
      <c r="R91" s="15">
        <f>IF(ISERROR(VLOOKUP($B91,race14!$C:$J,8,FALSE)),0,VLOOKUP($B91,race14!$C:$J,8,FALSE))</f>
        <v>0</v>
      </c>
      <c r="S91" s="15">
        <f>IF(ISERROR(VLOOKUP($B91,race15!$C:$J,8,FALSE)),0,VLOOKUP($B91,race15!$C:$J,8,FALSE))</f>
        <v>0</v>
      </c>
      <c r="T91" s="27">
        <f t="shared" si="5"/>
        <v>2</v>
      </c>
    </row>
    <row r="92" spans="1:20" ht="12.75">
      <c r="A92" s="30">
        <v>48</v>
      </c>
      <c r="B92" s="19" t="s">
        <v>5</v>
      </c>
      <c r="C92" s="20" t="s">
        <v>39</v>
      </c>
      <c r="D92" s="21">
        <f t="shared" si="6"/>
        <v>29</v>
      </c>
      <c r="E92" s="11">
        <f>IF(ISERROR(VLOOKUP($B92,race1!$C:$J,8,FALSE)),0,VLOOKUP($B92,race1!$C:$J,8,FALSE))</f>
        <v>0</v>
      </c>
      <c r="F92" s="2">
        <f>IF(ISERROR(VLOOKUP($B92,race2!$C:$J,8,FALSE)),0,VLOOKUP($B92,race2!$C:$J,8,FALSE))</f>
        <v>10</v>
      </c>
      <c r="G92" s="2">
        <f>IF(ISERROR(VLOOKUP($B92,race3!$C:$J,8,FALSE)),0,VLOOKUP($B92,race3!$C:$J,8,FALSE))</f>
        <v>0</v>
      </c>
      <c r="H92" s="2">
        <f>IF(ISERROR(VLOOKUP($B92,race4!$C:$J,8,FALSE)),0,VLOOKUP($B92,race4!$C:$J,8,FALSE))</f>
        <v>0</v>
      </c>
      <c r="I92" s="2">
        <f>IF(ISERROR(VLOOKUP($B92,race5!$C:$J,8,FALSE)),0,VLOOKUP($B92,race5!$C:$J,8,FALSE))</f>
        <v>0</v>
      </c>
      <c r="J92" s="15">
        <f>IF(ISERROR(VLOOKUP($B92,race6!$C:$J,8,FALSE)),0,VLOOKUP($B92,race6!$C:$J,8,FALSE))</f>
        <v>0</v>
      </c>
      <c r="K92" s="15">
        <f>IF(ISERROR(VLOOKUP($B92,race7!$C:$J,8,FALSE)),0,VLOOKUP($B92,race7!$C:$J,8,FALSE))</f>
        <v>13</v>
      </c>
      <c r="L92" s="15">
        <f>IF(ISERROR(VLOOKUP($B92,race8!$C:$J,8,FALSE)),0,VLOOKUP($B92,race8!$C:$J,8,FALSE))</f>
        <v>6</v>
      </c>
      <c r="M92" s="2">
        <f>IF(ISERROR(VLOOKUP($B92,race9!$C:$J,8,FALSE)),0,VLOOKUP($B92,race9!$C:$J,8,FALSE))</f>
        <v>0</v>
      </c>
      <c r="N92" s="15">
        <f>IF(ISERROR(VLOOKUP($B92,race10!$C:$J,8,FALSE)),0,VLOOKUP($B92,race10!$C:$J,8,FALSE))</f>
        <v>0</v>
      </c>
      <c r="O92" s="15">
        <f>IF(ISERROR(VLOOKUP($B92,race11!$C:$J,8,FALSE)),0,VLOOKUP($B92,race11!$C:$J,8,FALSE))</f>
        <v>0</v>
      </c>
      <c r="P92" s="15">
        <f>IF(ISERROR(VLOOKUP($B92,race12!$C:$J,8,FALSE)),0,VLOOKUP($B92,race12!$C:$J,8,FALSE))</f>
        <v>0</v>
      </c>
      <c r="Q92" s="15">
        <f>IF(ISERROR(VLOOKUP($B92,race13!$C:$J,8,FALSE)),0,VLOOKUP($B92,race13!$C:$J,8,FALSE))</f>
        <v>0</v>
      </c>
      <c r="R92" s="15">
        <f>IF(ISERROR(VLOOKUP($B92,race14!$C:$J,8,FALSE)),0,VLOOKUP($B92,race14!$C:$J,8,FALSE))</f>
        <v>0</v>
      </c>
      <c r="S92" s="15">
        <f>IF(ISERROR(VLOOKUP($B92,race15!$C:$J,8,FALSE)),0,VLOOKUP($B92,race15!$C:$J,8,FALSE))</f>
        <v>0</v>
      </c>
      <c r="T92" s="27">
        <f t="shared" si="5"/>
        <v>3</v>
      </c>
    </row>
    <row r="93" spans="1:20" ht="12.75">
      <c r="A93" s="30">
        <v>49</v>
      </c>
      <c r="B93" s="19" t="s">
        <v>49</v>
      </c>
      <c r="C93" s="20" t="s">
        <v>39</v>
      </c>
      <c r="D93" s="21">
        <f t="shared" si="6"/>
        <v>29</v>
      </c>
      <c r="E93" s="11">
        <f>IF(ISERROR(VLOOKUP($B93,race1!$C:$J,8,FALSE)),0,VLOOKUP($B93,race1!$C:$J,8,FALSE))</f>
        <v>0</v>
      </c>
      <c r="F93" s="2">
        <f>IF(ISERROR(VLOOKUP($B93,race2!$C:$J,8,FALSE)),0,VLOOKUP($B93,race2!$C:$J,8,FALSE))</f>
        <v>0</v>
      </c>
      <c r="G93" s="2">
        <f>IF(ISERROR(VLOOKUP($B93,race3!$C:$J,8,FALSE)),0,VLOOKUP($B93,race3!$C:$J,8,FALSE))</f>
        <v>9</v>
      </c>
      <c r="H93" s="2">
        <f>IF(ISERROR(VLOOKUP($B93,race4!$C:$J,8,FALSE)),0,VLOOKUP($B93,race4!$C:$J,8,FALSE))</f>
        <v>0</v>
      </c>
      <c r="I93" s="2">
        <f>IF(ISERROR(VLOOKUP($B93,race5!$C:$J,8,FALSE)),0,VLOOKUP($B93,race5!$C:$J,8,FALSE))</f>
        <v>0</v>
      </c>
      <c r="J93" s="15">
        <f>IF(ISERROR(VLOOKUP($B93,race6!$C:$J,8,FALSE)),0,VLOOKUP($B93,race6!$C:$J,8,FALSE))</f>
        <v>5</v>
      </c>
      <c r="K93" s="15">
        <f>IF(ISERROR(VLOOKUP($B93,race7!$C:$J,8,FALSE)),0,VLOOKUP($B93,race7!$C:$J,8,FALSE))</f>
        <v>0</v>
      </c>
      <c r="L93" s="15">
        <f>IF(ISERROR(VLOOKUP($B93,race8!$C:$J,8,FALSE)),0,VLOOKUP($B93,race8!$C:$J,8,FALSE))</f>
        <v>0</v>
      </c>
      <c r="M93" s="2">
        <f>IF(ISERROR(VLOOKUP($B93,race9!$C:$J,8,FALSE)),0,VLOOKUP($B93,race9!$C:$J,8,FALSE))</f>
        <v>0</v>
      </c>
      <c r="N93" s="15">
        <f>IF(ISERROR(VLOOKUP($B93,race10!$C:$J,8,FALSE)),0,VLOOKUP($B93,race10!$C:$J,8,FALSE))</f>
        <v>0</v>
      </c>
      <c r="O93" s="15">
        <f>IF(ISERROR(VLOOKUP($B93,race11!$C:$J,8,FALSE)),0,VLOOKUP($B93,race11!$C:$J,8,FALSE))</f>
        <v>0</v>
      </c>
      <c r="P93" s="15">
        <f>IF(ISERROR(VLOOKUP($B93,race12!$C:$J,8,FALSE)),0,VLOOKUP($B93,race12!$C:$J,8,FALSE))</f>
        <v>14</v>
      </c>
      <c r="Q93" s="15">
        <f>IF(ISERROR(VLOOKUP($B93,race13!$C:$J,8,FALSE)),0,VLOOKUP($B93,race13!$C:$J,8,FALSE))</f>
        <v>0</v>
      </c>
      <c r="R93" s="15">
        <f>IF(ISERROR(VLOOKUP($B93,race14!$C:$J,8,FALSE)),0,VLOOKUP($B93,race14!$C:$J,8,FALSE))</f>
        <v>0</v>
      </c>
      <c r="S93" s="15">
        <f>IF(ISERROR(VLOOKUP($B93,race15!$C:$J,8,FALSE)),0,VLOOKUP($B93,race15!$C:$J,8,FALSE))</f>
        <v>1</v>
      </c>
      <c r="T93" s="27">
        <f t="shared" si="5"/>
        <v>4</v>
      </c>
    </row>
    <row r="94" spans="1:20" ht="12.75">
      <c r="A94" s="30">
        <v>50</v>
      </c>
      <c r="B94" s="19" t="s">
        <v>71</v>
      </c>
      <c r="C94" s="20" t="s">
        <v>39</v>
      </c>
      <c r="D94" s="21">
        <f t="shared" si="6"/>
        <v>29</v>
      </c>
      <c r="E94" s="11">
        <f>IF(ISERROR(VLOOKUP($B94,race1!$C:$J,8,FALSE)),0,VLOOKUP($B94,race1!$C:$J,8,FALSE))</f>
        <v>0</v>
      </c>
      <c r="F94" s="2">
        <f>IF(ISERROR(VLOOKUP($B94,race2!$C:$J,8,FALSE)),0,VLOOKUP($B94,race2!$C:$J,8,FALSE))</f>
        <v>0</v>
      </c>
      <c r="G94" s="2">
        <f>IF(ISERROR(VLOOKUP($B94,race3!$C:$J,8,FALSE)),0,VLOOKUP($B94,race3!$C:$J,8,FALSE))</f>
        <v>1</v>
      </c>
      <c r="H94" s="2">
        <f>IF(ISERROR(VLOOKUP($B94,race4!$C:$J,8,FALSE)),0,VLOOKUP($B94,race4!$C:$J,8,FALSE))</f>
        <v>0</v>
      </c>
      <c r="I94" s="2">
        <f>IF(ISERROR(VLOOKUP($B94,race5!$C:$J,8,FALSE)),0,VLOOKUP($B94,race5!$C:$J,8,FALSE))</f>
        <v>0</v>
      </c>
      <c r="J94" s="15">
        <f>IF(ISERROR(VLOOKUP($B94,race6!$C:$J,8,FALSE)),0,VLOOKUP($B94,race6!$C:$J,8,FALSE))</f>
        <v>1</v>
      </c>
      <c r="K94" s="15">
        <f>IF(ISERROR(VLOOKUP($B94,race7!$C:$J,8,FALSE)),0,VLOOKUP($B94,race7!$C:$J,8,FALSE))</f>
        <v>5</v>
      </c>
      <c r="L94" s="15">
        <f>IF(ISERROR(VLOOKUP($B94,race8!$C:$J,8,FALSE)),0,VLOOKUP($B94,race8!$C:$J,8,FALSE))</f>
        <v>1</v>
      </c>
      <c r="M94" s="2">
        <f>IF(ISERROR(VLOOKUP($B94,race9!$C:$J,8,FALSE)),0,VLOOKUP($B94,race9!$C:$J,8,FALSE))</f>
        <v>2</v>
      </c>
      <c r="N94" s="15">
        <f>IF(ISERROR(VLOOKUP($B94,race10!$C:$J,8,FALSE)),0,VLOOKUP($B94,race10!$C:$J,8,FALSE))</f>
        <v>0</v>
      </c>
      <c r="O94" s="15">
        <f>IF(ISERROR(VLOOKUP($B94,race11!$C:$J,8,FALSE)),0,VLOOKUP($B94,race11!$C:$J,8,FALSE))</f>
        <v>0</v>
      </c>
      <c r="P94" s="15">
        <f>IF(ISERROR(VLOOKUP($B94,race12!$C:$J,8,FALSE)),0,VLOOKUP($B94,race12!$C:$J,8,FALSE))</f>
        <v>0</v>
      </c>
      <c r="Q94" s="15">
        <f>IF(ISERROR(VLOOKUP($B94,race13!$C:$J,8,FALSE)),0,VLOOKUP($B94,race13!$C:$J,8,FALSE))</f>
        <v>9</v>
      </c>
      <c r="R94" s="15">
        <f>IF(ISERROR(VLOOKUP($B94,race14!$C:$J,8,FALSE)),0,VLOOKUP($B94,race14!$C:$J,8,FALSE))</f>
        <v>1</v>
      </c>
      <c r="S94" s="15">
        <f>IF(ISERROR(VLOOKUP($B94,race15!$C:$J,8,FALSE)),0,VLOOKUP($B94,race15!$C:$J,8,FALSE))</f>
        <v>9</v>
      </c>
      <c r="T94" s="27">
        <f t="shared" si="5"/>
        <v>8</v>
      </c>
    </row>
    <row r="95" spans="1:20" ht="12.75">
      <c r="A95" s="30">
        <v>51</v>
      </c>
      <c r="B95" s="19" t="s">
        <v>88</v>
      </c>
      <c r="C95" s="20" t="s">
        <v>39</v>
      </c>
      <c r="D95" s="21">
        <f t="shared" si="6"/>
        <v>28</v>
      </c>
      <c r="E95" s="11">
        <f>IF(ISERROR(VLOOKUP($B95,race1!$C:$J,8,FALSE)),0,VLOOKUP($B95,race1!$C:$J,8,FALSE))</f>
        <v>2</v>
      </c>
      <c r="F95" s="2">
        <f>IF(ISERROR(VLOOKUP($B95,race2!$C:$J,8,FALSE)),0,VLOOKUP($B95,race2!$C:$J,8,FALSE))</f>
        <v>0</v>
      </c>
      <c r="G95" s="2">
        <f>IF(ISERROR(VLOOKUP($B95,race3!$C:$J,8,FALSE)),0,VLOOKUP($B95,race3!$C:$J,8,FALSE))</f>
        <v>1</v>
      </c>
      <c r="H95" s="2">
        <f>IF(ISERROR(VLOOKUP($B95,race4!$C:$J,8,FALSE)),0,VLOOKUP($B95,race4!$C:$J,8,FALSE))</f>
        <v>0</v>
      </c>
      <c r="I95" s="2">
        <f>IF(ISERROR(VLOOKUP($B95,race5!$C:$J,8,FALSE)),0,VLOOKUP($B95,race5!$C:$J,8,FALSE))</f>
        <v>0</v>
      </c>
      <c r="J95" s="15">
        <f>IF(ISERROR(VLOOKUP($B95,race6!$C:$J,8,FALSE)),0,VLOOKUP($B95,race6!$C:$J,8,FALSE))</f>
        <v>0</v>
      </c>
      <c r="K95" s="15">
        <f>IF(ISERROR(VLOOKUP($B95,race7!$C:$J,8,FALSE)),0,VLOOKUP($B95,race7!$C:$J,8,FALSE))</f>
        <v>2</v>
      </c>
      <c r="L95" s="15">
        <f>IF(ISERROR(VLOOKUP($B95,race8!$C:$J,8,FALSE)),0,VLOOKUP($B95,race8!$C:$J,8,FALSE))</f>
        <v>1</v>
      </c>
      <c r="M95" s="2">
        <f>IF(ISERROR(VLOOKUP($B95,race9!$C:$J,8,FALSE)),0,VLOOKUP($B95,race9!$C:$J,8,FALSE))</f>
        <v>1</v>
      </c>
      <c r="N95" s="15">
        <f>IF(ISERROR(VLOOKUP($B95,race10!$C:$J,8,FALSE)),0,VLOOKUP($B95,race10!$C:$J,8,FALSE))</f>
        <v>0</v>
      </c>
      <c r="O95" s="15">
        <f>IF(ISERROR(VLOOKUP($B95,race11!$C:$J,8,FALSE)),0,VLOOKUP($B95,race11!$C:$J,8,FALSE))</f>
        <v>13</v>
      </c>
      <c r="P95" s="15">
        <f>IF(ISERROR(VLOOKUP($B95,race12!$C:$J,8,FALSE)),0,VLOOKUP($B95,race12!$C:$J,8,FALSE))</f>
        <v>1</v>
      </c>
      <c r="Q95" s="15">
        <f>IF(ISERROR(VLOOKUP($B95,race13!$C:$J,8,FALSE)),0,VLOOKUP($B95,race13!$C:$J,8,FALSE))</f>
        <v>5</v>
      </c>
      <c r="R95" s="15">
        <f>IF(ISERROR(VLOOKUP($B95,race14!$C:$J,8,FALSE)),0,VLOOKUP($B95,race14!$C:$J,8,FALSE))</f>
        <v>1</v>
      </c>
      <c r="S95" s="15">
        <f>IF(ISERROR(VLOOKUP($B95,race15!$C:$J,8,FALSE)),0,VLOOKUP($B95,race15!$C:$J,8,FALSE))</f>
        <v>1</v>
      </c>
      <c r="T95" s="27">
        <f t="shared" si="5"/>
        <v>10</v>
      </c>
    </row>
    <row r="96" spans="1:20" ht="12.75">
      <c r="A96" s="30">
        <v>52</v>
      </c>
      <c r="B96" s="19" t="s">
        <v>87</v>
      </c>
      <c r="C96" s="20" t="s">
        <v>39</v>
      </c>
      <c r="D96" s="21">
        <f t="shared" si="6"/>
        <v>27</v>
      </c>
      <c r="E96" s="11">
        <f>IF(ISERROR(VLOOKUP($B96,race1!$C:$J,8,FALSE)),0,VLOOKUP($B96,race1!$C:$J,8,FALSE))</f>
        <v>4</v>
      </c>
      <c r="F96" s="2">
        <f>IF(ISERROR(VLOOKUP($B96,race2!$C:$J,8,FALSE)),0,VLOOKUP($B96,race2!$C:$J,8,FALSE))</f>
        <v>0</v>
      </c>
      <c r="G96" s="2">
        <f>IF(ISERROR(VLOOKUP($B96,race3!$C:$J,8,FALSE)),0,VLOOKUP($B96,race3!$C:$J,8,FALSE))</f>
        <v>0</v>
      </c>
      <c r="H96" s="2">
        <f>IF(ISERROR(VLOOKUP($B96,race4!$C:$J,8,FALSE)),0,VLOOKUP($B96,race4!$C:$J,8,FALSE))</f>
        <v>0</v>
      </c>
      <c r="I96" s="2">
        <f>IF(ISERROR(VLOOKUP($B96,race5!$C:$J,8,FALSE)),0,VLOOKUP($B96,race5!$C:$J,8,FALSE))</f>
        <v>0</v>
      </c>
      <c r="J96" s="15">
        <f>IF(ISERROR(VLOOKUP($B96,race6!$C:$J,8,FALSE)),0,VLOOKUP($B96,race6!$C:$J,8,FALSE))</f>
        <v>0</v>
      </c>
      <c r="K96" s="15">
        <f>IF(ISERROR(VLOOKUP($B96,race7!$C:$J,8,FALSE)),0,VLOOKUP($B96,race7!$C:$J,8,FALSE))</f>
        <v>12</v>
      </c>
      <c r="L96" s="15">
        <f>IF(ISERROR(VLOOKUP($B96,race8!$C:$J,8,FALSE)),0,VLOOKUP($B96,race8!$C:$J,8,FALSE))</f>
        <v>0</v>
      </c>
      <c r="M96" s="2">
        <f>IF(ISERROR(VLOOKUP($B96,race9!$C:$J,8,FALSE)),0,VLOOKUP($B96,race9!$C:$J,8,FALSE))</f>
        <v>0</v>
      </c>
      <c r="N96" s="15">
        <f>IF(ISERROR(VLOOKUP($B96,race10!$C:$J,8,FALSE)),0,VLOOKUP($B96,race10!$C:$J,8,FALSE))</f>
        <v>0</v>
      </c>
      <c r="O96" s="15">
        <f>IF(ISERROR(VLOOKUP($B96,race11!$C:$J,8,FALSE)),0,VLOOKUP($B96,race11!$C:$J,8,FALSE))</f>
        <v>0</v>
      </c>
      <c r="P96" s="15">
        <f>IF(ISERROR(VLOOKUP($B96,race12!$C:$J,8,FALSE)),0,VLOOKUP($B96,race12!$C:$J,8,FALSE))</f>
        <v>0</v>
      </c>
      <c r="Q96" s="15">
        <f>IF(ISERROR(VLOOKUP($B96,race13!$C:$J,8,FALSE)),0,VLOOKUP($B96,race13!$C:$J,8,FALSE))</f>
        <v>0</v>
      </c>
      <c r="R96" s="15">
        <f>IF(ISERROR(VLOOKUP($B96,race14!$C:$J,8,FALSE)),0,VLOOKUP($B96,race14!$C:$J,8,FALSE))</f>
        <v>1</v>
      </c>
      <c r="S96" s="15">
        <f>IF(ISERROR(VLOOKUP($B96,race15!$C:$J,8,FALSE)),0,VLOOKUP($B96,race15!$C:$J,8,FALSE))</f>
        <v>10</v>
      </c>
      <c r="T96" s="27">
        <f t="shared" si="5"/>
        <v>4</v>
      </c>
    </row>
    <row r="97" spans="1:20" ht="12.75">
      <c r="A97" s="30">
        <v>53</v>
      </c>
      <c r="B97" s="19" t="s">
        <v>62</v>
      </c>
      <c r="C97" s="20" t="s">
        <v>39</v>
      </c>
      <c r="D97" s="21">
        <f t="shared" si="6"/>
        <v>25</v>
      </c>
      <c r="E97" s="11">
        <f>IF(ISERROR(VLOOKUP($B97,race1!$C:$J,8,FALSE)),0,VLOOKUP($B97,race1!$C:$J,8,FALSE))</f>
        <v>1</v>
      </c>
      <c r="F97" s="2">
        <f>IF(ISERROR(VLOOKUP($B97,race2!$C:$J,8,FALSE)),0,VLOOKUP($B97,race2!$C:$J,8,FALSE))</f>
        <v>0</v>
      </c>
      <c r="G97" s="2">
        <f>IF(ISERROR(VLOOKUP($B97,race3!$C:$J,8,FALSE)),0,VLOOKUP($B97,race3!$C:$J,8,FALSE))</f>
        <v>1</v>
      </c>
      <c r="H97" s="2">
        <f>IF(ISERROR(VLOOKUP($B97,race4!$C:$J,8,FALSE)),0,VLOOKUP($B97,race4!$C:$J,8,FALSE))</f>
        <v>0</v>
      </c>
      <c r="I97" s="2">
        <f>IF(ISERROR(VLOOKUP($B97,race5!$C:$J,8,FALSE)),0,VLOOKUP($B97,race5!$C:$J,8,FALSE))</f>
        <v>0</v>
      </c>
      <c r="J97" s="15">
        <f>IF(ISERROR(VLOOKUP($B97,race6!$C:$J,8,FALSE)),0,VLOOKUP($B97,race6!$C:$J,8,FALSE))</f>
        <v>0</v>
      </c>
      <c r="K97" s="15">
        <f>IF(ISERROR(VLOOKUP($B97,race7!$C:$J,8,FALSE)),0,VLOOKUP($B97,race7!$C:$J,8,FALSE))</f>
        <v>8</v>
      </c>
      <c r="L97" s="15">
        <f>IF(ISERROR(VLOOKUP($B97,race8!$C:$J,8,FALSE)),0,VLOOKUP($B97,race8!$C:$J,8,FALSE))</f>
        <v>7</v>
      </c>
      <c r="M97" s="2">
        <f>IF(ISERROR(VLOOKUP($B97,race9!$C:$J,8,FALSE)),0,VLOOKUP($B97,race9!$C:$J,8,FALSE))</f>
        <v>7</v>
      </c>
      <c r="N97" s="15">
        <f>IF(ISERROR(VLOOKUP($B97,race10!$C:$J,8,FALSE)),0,VLOOKUP($B97,race10!$C:$J,8,FALSE))</f>
        <v>0</v>
      </c>
      <c r="O97" s="15">
        <f>IF(ISERROR(VLOOKUP($B97,race11!$C:$J,8,FALSE)),0,VLOOKUP($B97,race11!$C:$J,8,FALSE))</f>
        <v>0</v>
      </c>
      <c r="P97" s="15">
        <f>IF(ISERROR(VLOOKUP($B97,race12!$C:$J,8,FALSE)),0,VLOOKUP($B97,race12!$C:$J,8,FALSE))</f>
        <v>0</v>
      </c>
      <c r="Q97" s="15">
        <f>IF(ISERROR(VLOOKUP($B97,race13!$C:$J,8,FALSE)),0,VLOOKUP($B97,race13!$C:$J,8,FALSE))</f>
        <v>1</v>
      </c>
      <c r="R97" s="15">
        <f>IF(ISERROR(VLOOKUP($B97,race14!$C:$J,8,FALSE)),0,VLOOKUP($B97,race14!$C:$J,8,FALSE))</f>
        <v>0</v>
      </c>
      <c r="S97" s="15">
        <f>IF(ISERROR(VLOOKUP($B97,race15!$C:$J,8,FALSE)),0,VLOOKUP($B97,race15!$C:$J,8,FALSE))</f>
        <v>0</v>
      </c>
      <c r="T97" s="27">
        <f t="shared" si="5"/>
        <v>6</v>
      </c>
    </row>
    <row r="98" spans="1:20" ht="12.75">
      <c r="A98" s="30">
        <v>54</v>
      </c>
      <c r="B98" s="19" t="s">
        <v>23</v>
      </c>
      <c r="C98" s="20" t="s">
        <v>39</v>
      </c>
      <c r="D98" s="21">
        <f t="shared" si="6"/>
        <v>21</v>
      </c>
      <c r="E98" s="11">
        <f>IF(ISERROR(VLOOKUP($B98,race1!$C:$J,8,FALSE)),0,VLOOKUP($B98,race1!$C:$J,8,FALSE))</f>
        <v>0</v>
      </c>
      <c r="F98" s="2">
        <f>IF(ISERROR(VLOOKUP($B98,race2!$C:$J,8,FALSE)),0,VLOOKUP($B98,race2!$C:$J,8,FALSE))</f>
        <v>1</v>
      </c>
      <c r="G98" s="2">
        <f>IF(ISERROR(VLOOKUP($B98,race3!$C:$J,8,FALSE)),0,VLOOKUP($B98,race3!$C:$J,8,FALSE))</f>
        <v>1</v>
      </c>
      <c r="H98" s="2">
        <f>IF(ISERROR(VLOOKUP($B98,race4!$C:$J,8,FALSE)),0,VLOOKUP($B98,race4!$C:$J,8,FALSE))</f>
        <v>0</v>
      </c>
      <c r="I98" s="2">
        <f>IF(ISERROR(VLOOKUP($B98,race5!$C:$J,8,FALSE)),0,VLOOKUP($B98,race5!$C:$J,8,FALSE))</f>
        <v>0</v>
      </c>
      <c r="J98" s="15">
        <f>IF(ISERROR(VLOOKUP($B98,race6!$C:$J,8,FALSE)),0,VLOOKUP($B98,race6!$C:$J,8,FALSE))</f>
        <v>6</v>
      </c>
      <c r="K98" s="15">
        <f>IF(ISERROR(VLOOKUP($B98,race7!$C:$J,8,FALSE)),0,VLOOKUP($B98,race7!$C:$J,8,FALSE))</f>
        <v>1</v>
      </c>
      <c r="L98" s="15">
        <f>IF(ISERROR(VLOOKUP($B98,race8!$C:$J,8,FALSE)),0,VLOOKUP($B98,race8!$C:$J,8,FALSE))</f>
        <v>0</v>
      </c>
      <c r="M98" s="2">
        <f>IF(ISERROR(VLOOKUP($B98,race9!$C:$J,8,FALSE)),0,VLOOKUP($B98,race9!$C:$J,8,FALSE))</f>
        <v>1</v>
      </c>
      <c r="N98" s="15">
        <f>IF(ISERROR(VLOOKUP($B98,race10!$C:$J,8,FALSE)),0,VLOOKUP($B98,race10!$C:$J,8,FALSE))</f>
        <v>0</v>
      </c>
      <c r="O98" s="15">
        <f>IF(ISERROR(VLOOKUP($B98,race11!$C:$J,8,FALSE)),0,VLOOKUP($B98,race11!$C:$J,8,FALSE))</f>
        <v>0</v>
      </c>
      <c r="P98" s="15">
        <f>IF(ISERROR(VLOOKUP($B98,race12!$C:$J,8,FALSE)),0,VLOOKUP($B98,race12!$C:$J,8,FALSE))</f>
        <v>4</v>
      </c>
      <c r="Q98" s="15">
        <f>IF(ISERROR(VLOOKUP($B98,race13!$C:$J,8,FALSE)),0,VLOOKUP($B98,race13!$C:$J,8,FALSE))</f>
        <v>1</v>
      </c>
      <c r="R98" s="15">
        <f>IF(ISERROR(VLOOKUP($B98,race14!$C:$J,8,FALSE)),0,VLOOKUP($B98,race14!$C:$J,8,FALSE))</f>
        <v>1</v>
      </c>
      <c r="S98" s="15">
        <f>IF(ISERROR(VLOOKUP($B98,race15!$C:$J,8,FALSE)),0,VLOOKUP($B98,race15!$C:$J,8,FALSE))</f>
        <v>5</v>
      </c>
      <c r="T98" s="27">
        <f t="shared" si="5"/>
        <v>9</v>
      </c>
    </row>
    <row r="99" spans="1:20" ht="12.75">
      <c r="A99" s="30">
        <v>55</v>
      </c>
      <c r="B99" s="19" t="s">
        <v>89</v>
      </c>
      <c r="C99" s="20" t="s">
        <v>39</v>
      </c>
      <c r="D99" s="21">
        <f t="shared" si="6"/>
        <v>18</v>
      </c>
      <c r="E99" s="11">
        <f>IF(ISERROR(VLOOKUP($B99,race1!$C:$J,8,FALSE)),0,VLOOKUP($B99,race1!$C:$J,8,FALSE))</f>
        <v>1</v>
      </c>
      <c r="F99" s="2">
        <f>IF(ISERROR(VLOOKUP($B99,race2!$C:$J,8,FALSE)),0,VLOOKUP($B99,race2!$C:$J,8,FALSE))</f>
        <v>1</v>
      </c>
      <c r="G99" s="2">
        <f>IF(ISERROR(VLOOKUP($B99,race3!$C:$J,8,FALSE)),0,VLOOKUP($B99,race3!$C:$J,8,FALSE))</f>
        <v>0</v>
      </c>
      <c r="H99" s="2">
        <f>IF(ISERROR(VLOOKUP($B99,race4!$C:$J,8,FALSE)),0,VLOOKUP($B99,race4!$C:$J,8,FALSE))</f>
        <v>0</v>
      </c>
      <c r="I99" s="2">
        <f>IF(ISERROR(VLOOKUP($B99,race5!$C:$J,8,FALSE)),0,VLOOKUP($B99,race5!$C:$J,8,FALSE))</f>
        <v>0</v>
      </c>
      <c r="J99" s="15">
        <f>IF(ISERROR(VLOOKUP($B99,race6!$C:$J,8,FALSE)),0,VLOOKUP($B99,race6!$C:$J,8,FALSE))</f>
        <v>4</v>
      </c>
      <c r="K99" s="15">
        <f>IF(ISERROR(VLOOKUP($B99,race7!$C:$J,8,FALSE)),0,VLOOKUP($B99,race7!$C:$J,8,FALSE))</f>
        <v>7</v>
      </c>
      <c r="L99" s="15">
        <f>IF(ISERROR(VLOOKUP($B99,race8!$C:$J,8,FALSE)),0,VLOOKUP($B99,race8!$C:$J,8,FALSE))</f>
        <v>0</v>
      </c>
      <c r="M99" s="2">
        <f>IF(ISERROR(VLOOKUP($B99,race9!$C:$J,8,FALSE)),0,VLOOKUP($B99,race9!$C:$J,8,FALSE))</f>
        <v>0</v>
      </c>
      <c r="N99" s="15">
        <f>IF(ISERROR(VLOOKUP($B99,race10!$C:$J,8,FALSE)),0,VLOOKUP($B99,race10!$C:$J,8,FALSE))</f>
        <v>0</v>
      </c>
      <c r="O99" s="15">
        <f>IF(ISERROR(VLOOKUP($B99,race11!$C:$J,8,FALSE)),0,VLOOKUP($B99,race11!$C:$J,8,FALSE))</f>
        <v>0</v>
      </c>
      <c r="P99" s="15">
        <f>IF(ISERROR(VLOOKUP($B99,race12!$C:$J,8,FALSE)),0,VLOOKUP($B99,race12!$C:$J,8,FALSE))</f>
        <v>1</v>
      </c>
      <c r="Q99" s="15">
        <f>IF(ISERROR(VLOOKUP($B99,race13!$C:$J,8,FALSE)),0,VLOOKUP($B99,race13!$C:$J,8,FALSE))</f>
        <v>2</v>
      </c>
      <c r="R99" s="15">
        <f>IF(ISERROR(VLOOKUP($B99,race14!$C:$J,8,FALSE)),0,VLOOKUP($B99,race14!$C:$J,8,FALSE))</f>
        <v>1</v>
      </c>
      <c r="S99" s="15">
        <f>IF(ISERROR(VLOOKUP($B99,race15!$C:$J,8,FALSE)),0,VLOOKUP($B99,race15!$C:$J,8,FALSE))</f>
        <v>1</v>
      </c>
      <c r="T99" s="27">
        <f t="shared" si="5"/>
        <v>8</v>
      </c>
    </row>
    <row r="100" spans="1:20" ht="12.75">
      <c r="A100" s="30">
        <v>56</v>
      </c>
      <c r="B100" s="19" t="s">
        <v>156</v>
      </c>
      <c r="C100" s="20" t="s">
        <v>39</v>
      </c>
      <c r="D100" s="21">
        <f t="shared" si="6"/>
        <v>17</v>
      </c>
      <c r="E100" s="11">
        <f>IF(ISERROR(VLOOKUP($B100,race1!$C:$J,8,FALSE)),0,VLOOKUP($B100,race1!$C:$J,8,FALSE))</f>
        <v>0</v>
      </c>
      <c r="F100" s="2">
        <f>IF(ISERROR(VLOOKUP($B100,race2!$C:$J,8,FALSE)),0,VLOOKUP($B100,race2!$C:$J,8,FALSE))</f>
        <v>0</v>
      </c>
      <c r="G100" s="2">
        <f>IF(ISERROR(VLOOKUP($B100,race3!$C:$J,8,FALSE)),0,VLOOKUP($B100,race3!$C:$J,8,FALSE))</f>
        <v>0</v>
      </c>
      <c r="H100" s="2">
        <f>IF(ISERROR(VLOOKUP($B100,race4!$C:$J,8,FALSE)),0,VLOOKUP($B100,race4!$C:$J,8,FALSE))</f>
        <v>0</v>
      </c>
      <c r="I100" s="2">
        <f>IF(ISERROR(VLOOKUP($B100,race5!$C:$J,8,FALSE)),0,VLOOKUP($B100,race5!$C:$J,8,FALSE))</f>
        <v>0</v>
      </c>
      <c r="J100" s="15">
        <f>IF(ISERROR(VLOOKUP($B100,race6!$C:$J,8,FALSE)),0,VLOOKUP($B100,race6!$C:$J,8,FALSE))</f>
        <v>0</v>
      </c>
      <c r="K100" s="15">
        <f>IF(ISERROR(VLOOKUP($B100,race7!$C:$J,8,FALSE)),0,VLOOKUP($B100,race7!$C:$J,8,FALSE))</f>
        <v>6</v>
      </c>
      <c r="L100" s="15">
        <f>IF(ISERROR(VLOOKUP($B100,race8!$C:$J,8,FALSE)),0,VLOOKUP($B100,race8!$C:$J,8,FALSE))</f>
        <v>3</v>
      </c>
      <c r="M100" s="2">
        <f>IF(ISERROR(VLOOKUP($B100,race9!$C:$J,8,FALSE)),0,VLOOKUP($B100,race9!$C:$J,8,FALSE))</f>
        <v>8</v>
      </c>
      <c r="N100" s="15">
        <f>IF(ISERROR(VLOOKUP($B100,race10!$C:$J,8,FALSE)),0,VLOOKUP($B100,race10!$C:$J,8,FALSE))</f>
        <v>0</v>
      </c>
      <c r="O100" s="15">
        <f>IF(ISERROR(VLOOKUP($B100,race11!$C:$J,8,FALSE)),0,VLOOKUP($B100,race11!$C:$J,8,FALSE))</f>
        <v>0</v>
      </c>
      <c r="P100" s="15">
        <f>IF(ISERROR(VLOOKUP($B100,race12!$C:$J,8,FALSE)),0,VLOOKUP($B100,race12!$C:$J,8,FALSE))</f>
        <v>0</v>
      </c>
      <c r="Q100" s="15">
        <f>IF(ISERROR(VLOOKUP($B100,race13!$C:$J,8,FALSE)),0,VLOOKUP($B100,race13!$C:$J,8,FALSE))</f>
        <v>0</v>
      </c>
      <c r="R100" s="15">
        <f>IF(ISERROR(VLOOKUP($B100,race14!$C:$J,8,FALSE)),0,VLOOKUP($B100,race14!$C:$J,8,FALSE))</f>
        <v>0</v>
      </c>
      <c r="S100" s="15">
        <f>IF(ISERROR(VLOOKUP($B100,race15!$C:$J,8,FALSE)),0,VLOOKUP($B100,race15!$C:$J,8,FALSE))</f>
        <v>0</v>
      </c>
      <c r="T100" s="27">
        <f t="shared" si="5"/>
        <v>3</v>
      </c>
    </row>
    <row r="101" spans="1:20" ht="12.75">
      <c r="A101" s="30">
        <v>57</v>
      </c>
      <c r="B101" s="19" t="s">
        <v>102</v>
      </c>
      <c r="C101" s="20" t="s">
        <v>39</v>
      </c>
      <c r="D101" s="21">
        <f t="shared" si="6"/>
        <v>12</v>
      </c>
      <c r="E101" s="11">
        <f>IF(ISERROR(VLOOKUP($B101,race1!$C:$J,8,FALSE)),0,VLOOKUP($B101,race1!$C:$J,8,FALSE))</f>
        <v>0</v>
      </c>
      <c r="F101" s="2">
        <f>IF(ISERROR(VLOOKUP($B101,race2!$C:$J,8,FALSE)),0,VLOOKUP($B101,race2!$C:$J,8,FALSE))</f>
        <v>1</v>
      </c>
      <c r="G101" s="2">
        <f>IF(ISERROR(VLOOKUP($B101,race3!$C:$J,8,FALSE)),0,VLOOKUP($B101,race3!$C:$J,8,FALSE))</f>
        <v>1</v>
      </c>
      <c r="H101" s="2">
        <f>IF(ISERROR(VLOOKUP($B101,race4!$C:$J,8,FALSE)),0,VLOOKUP($B101,race4!$C:$J,8,FALSE))</f>
        <v>0</v>
      </c>
      <c r="I101" s="2">
        <f>IF(ISERROR(VLOOKUP($B101,race5!$C:$J,8,FALSE)),0,VLOOKUP($B101,race5!$C:$J,8,FALSE))</f>
        <v>0</v>
      </c>
      <c r="J101" s="15">
        <f>IF(ISERROR(VLOOKUP($B101,race6!$C:$J,8,FALSE)),0,VLOOKUP($B101,race6!$C:$J,8,FALSE))</f>
        <v>3</v>
      </c>
      <c r="K101" s="15">
        <f>IF(ISERROR(VLOOKUP($B101,race7!$C:$J,8,FALSE)),0,VLOOKUP($B101,race7!$C:$J,8,FALSE))</f>
        <v>3</v>
      </c>
      <c r="L101" s="15">
        <f>IF(ISERROR(VLOOKUP($B101,race8!$C:$J,8,FALSE)),0,VLOOKUP($B101,race8!$C:$J,8,FALSE))</f>
        <v>1</v>
      </c>
      <c r="M101" s="2">
        <f>IF(ISERROR(VLOOKUP($B101,race9!$C:$J,8,FALSE)),0,VLOOKUP($B101,race9!$C:$J,8,FALSE))</f>
        <v>1</v>
      </c>
      <c r="N101" s="15">
        <f>IF(ISERROR(VLOOKUP($B101,race10!$C:$J,8,FALSE)),0,VLOOKUP($B101,race10!$C:$J,8,FALSE))</f>
        <v>0</v>
      </c>
      <c r="O101" s="15">
        <f>IF(ISERROR(VLOOKUP($B101,race11!$C:$J,8,FALSE)),0,VLOOKUP($B101,race11!$C:$J,8,FALSE))</f>
        <v>0</v>
      </c>
      <c r="P101" s="15">
        <f>IF(ISERROR(VLOOKUP($B101,race12!$C:$J,8,FALSE)),0,VLOOKUP($B101,race12!$C:$J,8,FALSE))</f>
        <v>2</v>
      </c>
      <c r="Q101" s="15">
        <f>IF(ISERROR(VLOOKUP($B101,race13!$C:$J,8,FALSE)),0,VLOOKUP($B101,race13!$C:$J,8,FALSE))</f>
        <v>0</v>
      </c>
      <c r="R101" s="15">
        <f>IF(ISERROR(VLOOKUP($B101,race14!$C:$J,8,FALSE)),0,VLOOKUP($B101,race14!$C:$J,8,FALSE))</f>
        <v>0</v>
      </c>
      <c r="S101" s="15">
        <f>IF(ISERROR(VLOOKUP($B101,race15!$C:$J,8,FALSE)),0,VLOOKUP($B101,race15!$C:$J,8,FALSE))</f>
        <v>0</v>
      </c>
      <c r="T101" s="27">
        <f t="shared" si="5"/>
        <v>7</v>
      </c>
    </row>
    <row r="102" spans="1:20" ht="12.75">
      <c r="A102" s="30">
        <v>58</v>
      </c>
      <c r="B102" s="19" t="s">
        <v>101</v>
      </c>
      <c r="C102" s="20" t="s">
        <v>39</v>
      </c>
      <c r="D102" s="21">
        <f t="shared" si="6"/>
        <v>7</v>
      </c>
      <c r="E102" s="11">
        <f>IF(ISERROR(VLOOKUP($B102,race1!$C:$J,8,FALSE)),0,VLOOKUP($B102,race1!$C:$J,8,FALSE))</f>
        <v>0</v>
      </c>
      <c r="F102" s="2">
        <f>IF(ISERROR(VLOOKUP($B102,race2!$C:$J,8,FALSE)),0,VLOOKUP($B102,race2!$C:$J,8,FALSE))</f>
        <v>7</v>
      </c>
      <c r="G102" s="2">
        <f>IF(ISERROR(VLOOKUP($B102,race3!$C:$J,8,FALSE)),0,VLOOKUP($B102,race3!$C:$J,8,FALSE))</f>
        <v>0</v>
      </c>
      <c r="H102" s="2">
        <f>IF(ISERROR(VLOOKUP($B102,race4!$C:$J,8,FALSE)),0,VLOOKUP($B102,race4!$C:$J,8,FALSE))</f>
        <v>0</v>
      </c>
      <c r="I102" s="2">
        <f>IF(ISERROR(VLOOKUP($B102,race5!$C:$J,8,FALSE)),0,VLOOKUP($B102,race5!$C:$J,8,FALSE))</f>
        <v>0</v>
      </c>
      <c r="J102" s="15">
        <f>IF(ISERROR(VLOOKUP($B102,race6!$C:$J,8,FALSE)),0,VLOOKUP($B102,race6!$C:$J,8,FALSE))</f>
        <v>0</v>
      </c>
      <c r="K102" s="15">
        <f>IF(ISERROR(VLOOKUP($B102,race7!$C:$J,8,FALSE)),0,VLOOKUP($B102,race7!$C:$J,8,FALSE))</f>
        <v>0</v>
      </c>
      <c r="L102" s="15">
        <f>IF(ISERROR(VLOOKUP($B102,race8!$C:$J,8,FALSE)),0,VLOOKUP($B102,race8!$C:$J,8,FALSE))</f>
        <v>0</v>
      </c>
      <c r="M102" s="2">
        <f>IF(ISERROR(VLOOKUP($B102,race9!$C:$J,8,FALSE)),0,VLOOKUP($B102,race9!$C:$J,8,FALSE))</f>
        <v>0</v>
      </c>
      <c r="N102" s="15">
        <f>IF(ISERROR(VLOOKUP($B102,race10!$C:$J,8,FALSE)),0,VLOOKUP($B102,race10!$C:$J,8,FALSE))</f>
        <v>0</v>
      </c>
      <c r="O102" s="15">
        <f>IF(ISERROR(VLOOKUP($B102,race11!$C:$J,8,FALSE)),0,VLOOKUP($B102,race11!$C:$J,8,FALSE))</f>
        <v>0</v>
      </c>
      <c r="P102" s="15">
        <f>IF(ISERROR(VLOOKUP($B102,race12!$C:$J,8,FALSE)),0,VLOOKUP($B102,race12!$C:$J,8,FALSE))</f>
        <v>0</v>
      </c>
      <c r="Q102" s="15">
        <f>IF(ISERROR(VLOOKUP($B102,race13!$C:$J,8,FALSE)),0,VLOOKUP($B102,race13!$C:$J,8,FALSE))</f>
        <v>0</v>
      </c>
      <c r="R102" s="15">
        <f>IF(ISERROR(VLOOKUP($B102,race14!$C:$J,8,FALSE)),0,VLOOKUP($B102,race14!$C:$J,8,FALSE))</f>
        <v>0</v>
      </c>
      <c r="S102" s="15">
        <f>IF(ISERROR(VLOOKUP($B102,race15!$C:$J,8,FALSE)),0,VLOOKUP($B102,race15!$C:$J,8,FALSE))</f>
        <v>0</v>
      </c>
      <c r="T102" s="27">
        <f t="shared" si="5"/>
        <v>1</v>
      </c>
    </row>
    <row r="103" spans="1:20" ht="12.75">
      <c r="A103" s="30">
        <v>69</v>
      </c>
      <c r="B103" s="19" t="s">
        <v>74</v>
      </c>
      <c r="C103" s="20" t="s">
        <v>39</v>
      </c>
      <c r="D103" s="21">
        <f t="shared" si="6"/>
        <v>7</v>
      </c>
      <c r="E103" s="11">
        <f>IF(ISERROR(VLOOKUP($B103,race1!$C:$J,8,FALSE)),0,VLOOKUP($B103,race1!$C:$J,8,FALSE))</f>
        <v>0</v>
      </c>
      <c r="F103" s="2">
        <f>IF(ISERROR(VLOOKUP($B103,race2!$C:$J,8,FALSE)),0,VLOOKUP($B103,race2!$C:$J,8,FALSE))</f>
        <v>1</v>
      </c>
      <c r="G103" s="2">
        <f>IF(ISERROR(VLOOKUP($B103,race3!$C:$J,8,FALSE)),0,VLOOKUP($B103,race3!$C:$J,8,FALSE))</f>
        <v>0</v>
      </c>
      <c r="H103" s="2">
        <f>IF(ISERROR(VLOOKUP($B103,race4!$C:$J,8,FALSE)),0,VLOOKUP($B103,race4!$C:$J,8,FALSE))</f>
        <v>0</v>
      </c>
      <c r="I103" s="2">
        <f>IF(ISERROR(VLOOKUP($B103,race5!$C:$J,8,FALSE)),0,VLOOKUP($B103,race5!$C:$J,8,FALSE))</f>
        <v>0</v>
      </c>
      <c r="J103" s="15">
        <f>IF(ISERROR(VLOOKUP($B103,race6!$C:$J,8,FALSE)),0,VLOOKUP($B103,race6!$C:$J,8,FALSE))</f>
        <v>0</v>
      </c>
      <c r="K103" s="15">
        <f>IF(ISERROR(VLOOKUP($B103,race7!$C:$J,8,FALSE)),0,VLOOKUP($B103,race7!$C:$J,8,FALSE))</f>
        <v>0</v>
      </c>
      <c r="L103" s="15">
        <f>IF(ISERROR(VLOOKUP($B103,race8!$C:$J,8,FALSE)),0,VLOOKUP($B103,race8!$C:$J,8,FALSE))</f>
        <v>1</v>
      </c>
      <c r="M103" s="2">
        <f>IF(ISERROR(VLOOKUP($B103,race9!$C:$J,8,FALSE)),0,VLOOKUP($B103,race9!$C:$J,8,FALSE))</f>
        <v>5</v>
      </c>
      <c r="N103" s="15">
        <f>IF(ISERROR(VLOOKUP($B103,race10!$C:$J,8,FALSE)),0,VLOOKUP($B103,race10!$C:$J,8,FALSE))</f>
        <v>0</v>
      </c>
      <c r="O103" s="15">
        <f>IF(ISERROR(VLOOKUP($B103,race11!$C:$J,8,FALSE)),0,VLOOKUP($B103,race11!$C:$J,8,FALSE))</f>
        <v>0</v>
      </c>
      <c r="P103" s="15">
        <f>IF(ISERROR(VLOOKUP($B103,race12!$C:$J,8,FALSE)),0,VLOOKUP($B103,race12!$C:$J,8,FALSE))</f>
        <v>0</v>
      </c>
      <c r="Q103" s="15">
        <f>IF(ISERROR(VLOOKUP($B103,race13!$C:$J,8,FALSE)),0,VLOOKUP($B103,race13!$C:$J,8,FALSE))</f>
        <v>0</v>
      </c>
      <c r="R103" s="15">
        <f>IF(ISERROR(VLOOKUP($B103,race14!$C:$J,8,FALSE)),0,VLOOKUP($B103,race14!$C:$J,8,FALSE))</f>
        <v>0</v>
      </c>
      <c r="S103" s="15">
        <f>IF(ISERROR(VLOOKUP($B103,race15!$C:$J,8,FALSE)),0,VLOOKUP($B103,race15!$C:$J,8,FALSE))</f>
        <v>0</v>
      </c>
      <c r="T103" s="27">
        <f t="shared" si="5"/>
        <v>3</v>
      </c>
    </row>
    <row r="104" spans="1:20" ht="12.75">
      <c r="A104" s="30">
        <v>59</v>
      </c>
      <c r="B104" s="19" t="s">
        <v>91</v>
      </c>
      <c r="C104" s="20" t="s">
        <v>39</v>
      </c>
      <c r="D104" s="21">
        <f t="shared" si="6"/>
        <v>6</v>
      </c>
      <c r="E104" s="11">
        <f>IF(ISERROR(VLOOKUP($B104,race1!$C:$J,8,FALSE)),0,VLOOKUP($B104,race1!$C:$J,8,FALSE))</f>
        <v>1</v>
      </c>
      <c r="F104" s="2">
        <f>IF(ISERROR(VLOOKUP($B104,race2!$C:$J,8,FALSE)),0,VLOOKUP($B104,race2!$C:$J,8,FALSE))</f>
        <v>1</v>
      </c>
      <c r="G104" s="2">
        <f>IF(ISERROR(VLOOKUP($B104,race3!$C:$J,8,FALSE)),0,VLOOKUP($B104,race3!$C:$J,8,FALSE))</f>
        <v>1</v>
      </c>
      <c r="H104" s="2">
        <f>IF(ISERROR(VLOOKUP($B104,race4!$C:$J,8,FALSE)),0,VLOOKUP($B104,race4!$C:$J,8,FALSE))</f>
        <v>0</v>
      </c>
      <c r="I104" s="2">
        <f>IF(ISERROR(VLOOKUP($B104,race5!$C:$J,8,FALSE)),0,VLOOKUP($B104,race5!$C:$J,8,FALSE))</f>
        <v>0</v>
      </c>
      <c r="J104" s="15">
        <f>IF(ISERROR(VLOOKUP($B104,race6!$C:$J,8,FALSE)),0,VLOOKUP($B104,race6!$C:$J,8,FALSE))</f>
        <v>0</v>
      </c>
      <c r="K104" s="15">
        <f>IF(ISERROR(VLOOKUP($B104,race7!$C:$J,8,FALSE)),0,VLOOKUP($B104,race7!$C:$J,8,FALSE))</f>
        <v>1</v>
      </c>
      <c r="L104" s="15">
        <f>IF(ISERROR(VLOOKUP($B104,race8!$C:$J,8,FALSE)),0,VLOOKUP($B104,race8!$C:$J,8,FALSE))</f>
        <v>1</v>
      </c>
      <c r="M104" s="2">
        <f>IF(ISERROR(VLOOKUP($B104,race9!$C:$J,8,FALSE)),0,VLOOKUP($B104,race9!$C:$J,8,FALSE))</f>
        <v>1</v>
      </c>
      <c r="N104" s="15">
        <f>IF(ISERROR(VLOOKUP($B104,race10!$C:$J,8,FALSE)),0,VLOOKUP($B104,race10!$C:$J,8,FALSE))</f>
        <v>0</v>
      </c>
      <c r="O104" s="15">
        <f>IF(ISERROR(VLOOKUP($B104,race11!$C:$J,8,FALSE)),0,VLOOKUP($B104,race11!$C:$J,8,FALSE))</f>
        <v>0</v>
      </c>
      <c r="P104" s="15">
        <f>IF(ISERROR(VLOOKUP($B104,race12!$C:$J,8,FALSE)),0,VLOOKUP($B104,race12!$C:$J,8,FALSE))</f>
        <v>0</v>
      </c>
      <c r="Q104" s="15">
        <f>IF(ISERROR(VLOOKUP($B104,race13!$C:$J,8,FALSE)),0,VLOOKUP($B104,race13!$C:$J,8,FALSE))</f>
        <v>0</v>
      </c>
      <c r="R104" s="15">
        <f>IF(ISERROR(VLOOKUP($B104,race14!$C:$J,8,FALSE)),0,VLOOKUP($B104,race14!$C:$J,8,FALSE))</f>
        <v>0</v>
      </c>
      <c r="S104" s="15">
        <f>IF(ISERROR(VLOOKUP($B104,race15!$C:$J,8,FALSE)),0,VLOOKUP($B104,race15!$C:$J,8,FALSE))</f>
        <v>0</v>
      </c>
      <c r="T104" s="27">
        <f t="shared" si="5"/>
        <v>6</v>
      </c>
    </row>
    <row r="105" spans="1:20" ht="12.75">
      <c r="A105" s="30">
        <v>60</v>
      </c>
      <c r="B105" s="19" t="s">
        <v>142</v>
      </c>
      <c r="C105" s="20" t="s">
        <v>39</v>
      </c>
      <c r="D105" s="21">
        <f t="shared" si="6"/>
        <v>4</v>
      </c>
      <c r="E105" s="11">
        <f>IF(ISERROR(VLOOKUP($B105,race1!$C:$J,8,FALSE)),0,VLOOKUP($B105,race1!$C:$J,8,FALSE))</f>
        <v>0</v>
      </c>
      <c r="F105" s="2">
        <f>IF(ISERROR(VLOOKUP($B105,race2!$C:$J,8,FALSE)),0,VLOOKUP($B105,race2!$C:$J,8,FALSE))</f>
        <v>0</v>
      </c>
      <c r="G105" s="2">
        <f>IF(ISERROR(VLOOKUP($B105,race3!$C:$J,8,FALSE)),0,VLOOKUP($B105,race3!$C:$J,8,FALSE))</f>
        <v>0</v>
      </c>
      <c r="H105" s="2">
        <f>IF(ISERROR(VLOOKUP($B105,race4!$C:$J,8,FALSE)),0,VLOOKUP($B105,race4!$C:$J,8,FALSE))</f>
        <v>0</v>
      </c>
      <c r="I105" s="2">
        <f>IF(ISERROR(VLOOKUP($B105,race5!$C:$J,8,FALSE)),0,VLOOKUP($B105,race5!$C:$J,8,FALSE))</f>
        <v>0</v>
      </c>
      <c r="J105" s="15">
        <f>IF(ISERROR(VLOOKUP($B105,race6!$C:$J,8,FALSE)),0,VLOOKUP($B105,race6!$C:$J,8,FALSE))</f>
        <v>1</v>
      </c>
      <c r="K105" s="15">
        <f>IF(ISERROR(VLOOKUP($B105,race7!$C:$J,8,FALSE)),0,VLOOKUP($B105,race7!$C:$J,8,FALSE))</f>
        <v>0</v>
      </c>
      <c r="L105" s="15">
        <f>IF(ISERROR(VLOOKUP($B105,race8!$C:$J,8,FALSE)),0,VLOOKUP($B105,race8!$C:$J,8,FALSE))</f>
        <v>0</v>
      </c>
      <c r="M105" s="2">
        <f>IF(ISERROR(VLOOKUP($B105,race9!$C:$J,8,FALSE)),0,VLOOKUP($B105,race9!$C:$J,8,FALSE))</f>
        <v>1</v>
      </c>
      <c r="N105" s="15">
        <f>IF(ISERROR(VLOOKUP($B105,race10!$C:$J,8,FALSE)),0,VLOOKUP($B105,race10!$C:$J,8,FALSE))</f>
        <v>0</v>
      </c>
      <c r="O105" s="15">
        <f>IF(ISERROR(VLOOKUP($B105,race11!$C:$J,8,FALSE)),0,VLOOKUP($B105,race11!$C:$J,8,FALSE))</f>
        <v>0</v>
      </c>
      <c r="P105" s="15">
        <f>IF(ISERROR(VLOOKUP($B105,race12!$C:$J,8,FALSE)),0,VLOOKUP($B105,race12!$C:$J,8,FALSE))</f>
        <v>0</v>
      </c>
      <c r="Q105" s="15">
        <f>IF(ISERROR(VLOOKUP($B105,race13!$C:$J,8,FALSE)),0,VLOOKUP($B105,race13!$C:$J,8,FALSE))</f>
        <v>1</v>
      </c>
      <c r="R105" s="15">
        <f>IF(ISERROR(VLOOKUP($B105,race14!$C:$J,8,FALSE)),0,VLOOKUP($B105,race14!$C:$J,8,FALSE))</f>
        <v>0</v>
      </c>
      <c r="S105" s="15">
        <f>IF(ISERROR(VLOOKUP($B105,race15!$C:$J,8,FALSE)),0,VLOOKUP($B105,race15!$C:$J,8,FALSE))</f>
        <v>1</v>
      </c>
      <c r="T105" s="27">
        <f t="shared" si="5"/>
        <v>4</v>
      </c>
    </row>
    <row r="106" spans="1:20" ht="12.75">
      <c r="A106" s="30">
        <v>61</v>
      </c>
      <c r="B106" s="19" t="s">
        <v>165</v>
      </c>
      <c r="C106" s="20" t="s">
        <v>39</v>
      </c>
      <c r="D106" s="21">
        <f t="shared" si="6"/>
        <v>3</v>
      </c>
      <c r="E106" s="11">
        <f>IF(ISERROR(VLOOKUP($B106,race1!$C:$J,8,FALSE)),0,VLOOKUP($B106,race1!$C:$J,8,FALSE))</f>
        <v>0</v>
      </c>
      <c r="F106" s="2">
        <f>IF(ISERROR(VLOOKUP($B106,race2!$C:$J,8,FALSE)),0,VLOOKUP($B106,race2!$C:$J,8,FALSE))</f>
        <v>0</v>
      </c>
      <c r="G106" s="2">
        <f>IF(ISERROR(VLOOKUP($B106,race3!$C:$J,8,FALSE)),0,VLOOKUP($B106,race3!$C:$J,8,FALSE))</f>
        <v>0</v>
      </c>
      <c r="H106" s="2">
        <f>IF(ISERROR(VLOOKUP($B106,race4!$C:$J,8,FALSE)),0,VLOOKUP($B106,race4!$C:$J,8,FALSE))</f>
        <v>0</v>
      </c>
      <c r="I106" s="2">
        <f>IF(ISERROR(VLOOKUP($B106,race5!$C:$J,8,FALSE)),0,VLOOKUP($B106,race5!$C:$J,8,FALSE))</f>
        <v>0</v>
      </c>
      <c r="J106" s="15">
        <f>IF(ISERROR(VLOOKUP($B106,race6!$C:$J,8,FALSE)),0,VLOOKUP($B106,race6!$C:$J,8,FALSE))</f>
        <v>0</v>
      </c>
      <c r="K106" s="15">
        <f>IF(ISERROR(VLOOKUP($B106,race7!$C:$J,8,FALSE)),0,VLOOKUP($B106,race7!$C:$J,8,FALSE))</f>
        <v>0</v>
      </c>
      <c r="L106" s="15">
        <f>IF(ISERROR(VLOOKUP($B106,race8!$C:$J,8,FALSE)),0,VLOOKUP($B106,race8!$C:$J,8,FALSE))</f>
        <v>1</v>
      </c>
      <c r="M106" s="2">
        <f>IF(ISERROR(VLOOKUP($B106,race9!$C:$J,8,FALSE)),0,VLOOKUP($B106,race9!$C:$J,8,FALSE))</f>
        <v>0</v>
      </c>
      <c r="N106" s="15">
        <f>IF(ISERROR(VLOOKUP($B106,race10!$C:$J,8,FALSE)),0,VLOOKUP($B106,race10!$C:$J,8,FALSE))</f>
        <v>0</v>
      </c>
      <c r="O106" s="15">
        <f>IF(ISERROR(VLOOKUP($B106,race11!$C:$J,8,FALSE)),0,VLOOKUP($B106,race11!$C:$J,8,FALSE))</f>
        <v>0</v>
      </c>
      <c r="P106" s="15">
        <f>IF(ISERROR(VLOOKUP($B106,race12!$C:$J,8,FALSE)),0,VLOOKUP($B106,race12!$C:$J,8,FALSE))</f>
        <v>0</v>
      </c>
      <c r="Q106" s="15">
        <f>IF(ISERROR(VLOOKUP($B106,race13!$C:$J,8,FALSE)),0,VLOOKUP($B106,race13!$C:$J,8,FALSE))</f>
        <v>0</v>
      </c>
      <c r="R106" s="15">
        <f>IF(ISERROR(VLOOKUP($B106,race14!$C:$J,8,FALSE)),0,VLOOKUP($B106,race14!$C:$J,8,FALSE))</f>
        <v>1</v>
      </c>
      <c r="S106" s="15">
        <f>IF(ISERROR(VLOOKUP($B106,race15!$C:$J,8,FALSE)),0,VLOOKUP($B106,race15!$C:$J,8,FALSE))</f>
        <v>1</v>
      </c>
      <c r="T106" s="27">
        <f t="shared" si="5"/>
        <v>3</v>
      </c>
    </row>
    <row r="107" spans="1:20" ht="12.75">
      <c r="A107" s="30">
        <v>62</v>
      </c>
      <c r="B107" s="19" t="s">
        <v>116</v>
      </c>
      <c r="C107" s="20" t="s">
        <v>39</v>
      </c>
      <c r="D107" s="21">
        <f t="shared" si="6"/>
        <v>2</v>
      </c>
      <c r="E107" s="11">
        <f>IF(ISERROR(VLOOKUP($B107,race1!$C:$J,8,FALSE)),0,VLOOKUP($B107,race1!$C:$J,8,FALSE))</f>
        <v>0</v>
      </c>
      <c r="F107" s="2">
        <f>IF(ISERROR(VLOOKUP($B107,race2!$C:$J,8,FALSE)),0,VLOOKUP($B107,race2!$C:$J,8,FALSE))</f>
        <v>0</v>
      </c>
      <c r="G107" s="2">
        <f>IF(ISERROR(VLOOKUP($B107,race3!$C:$J,8,FALSE)),0,VLOOKUP($B107,race3!$C:$J,8,FALSE))</f>
        <v>1</v>
      </c>
      <c r="H107" s="2">
        <f>IF(ISERROR(VLOOKUP($B107,race4!$C:$J,8,FALSE)),0,VLOOKUP($B107,race4!$C:$J,8,FALSE))</f>
        <v>0</v>
      </c>
      <c r="I107" s="2">
        <f>IF(ISERROR(VLOOKUP($B107,race5!$C:$J,8,FALSE)),0,VLOOKUP($B107,race5!$C:$J,8,FALSE))</f>
        <v>0</v>
      </c>
      <c r="J107" s="15">
        <f>IF(ISERROR(VLOOKUP($B107,race6!$C:$J,8,FALSE)),0,VLOOKUP($B107,race6!$C:$J,8,FALSE))</f>
        <v>0</v>
      </c>
      <c r="K107" s="15">
        <f>IF(ISERROR(VLOOKUP($B107,race7!$C:$J,8,FALSE)),0,VLOOKUP($B107,race7!$C:$J,8,FALSE))</f>
        <v>1</v>
      </c>
      <c r="L107" s="15">
        <f>IF(ISERROR(VLOOKUP($B107,race8!$C:$J,8,FALSE)),0,VLOOKUP($B107,race8!$C:$J,8,FALSE))</f>
        <v>0</v>
      </c>
      <c r="M107" s="2">
        <f>IF(ISERROR(VLOOKUP($B107,race9!$C:$J,8,FALSE)),0,VLOOKUP($B107,race9!$C:$J,8,FALSE))</f>
        <v>0</v>
      </c>
      <c r="N107" s="15">
        <f>IF(ISERROR(VLOOKUP($B107,race10!$C:$J,8,FALSE)),0,VLOOKUP($B107,race10!$C:$J,8,FALSE))</f>
        <v>0</v>
      </c>
      <c r="O107" s="15">
        <f>IF(ISERROR(VLOOKUP($B107,race11!$C:$J,8,FALSE)),0,VLOOKUP($B107,race11!$C:$J,8,FALSE))</f>
        <v>0</v>
      </c>
      <c r="P107" s="15">
        <f>IF(ISERROR(VLOOKUP($B107,race12!$C:$J,8,FALSE)),0,VLOOKUP($B107,race12!$C:$J,8,FALSE))</f>
        <v>0</v>
      </c>
      <c r="Q107" s="15">
        <f>IF(ISERROR(VLOOKUP($B107,race13!$C:$J,8,FALSE)),0,VLOOKUP($B107,race13!$C:$J,8,FALSE))</f>
        <v>0</v>
      </c>
      <c r="R107" s="15">
        <f>IF(ISERROR(VLOOKUP($B107,race14!$C:$J,8,FALSE)),0,VLOOKUP($B107,race14!$C:$J,8,FALSE))</f>
        <v>0</v>
      </c>
      <c r="S107" s="15">
        <f>IF(ISERROR(VLOOKUP($B107,race15!$C:$J,8,FALSE)),0,VLOOKUP($B107,race15!$C:$J,8,FALSE))</f>
        <v>0</v>
      </c>
      <c r="T107" s="27">
        <f aca="true" t="shared" si="7" ref="T107:T114">COUNTIF(E107:S107,"&gt;0")</f>
        <v>2</v>
      </c>
    </row>
    <row r="108" spans="1:20" ht="12.75">
      <c r="A108" s="30">
        <v>63</v>
      </c>
      <c r="B108" s="19" t="s">
        <v>90</v>
      </c>
      <c r="C108" s="20" t="s">
        <v>39</v>
      </c>
      <c r="D108" s="21">
        <f>SUM(E108:S108)</f>
        <v>1</v>
      </c>
      <c r="E108" s="11">
        <f>IF(ISERROR(VLOOKUP($B108,race1!$C:$J,8,FALSE)),0,VLOOKUP($B108,race1!$C:$J,8,FALSE))</f>
        <v>1</v>
      </c>
      <c r="F108" s="2">
        <f>IF(ISERROR(VLOOKUP($B108,race2!$C:$J,8,FALSE)),0,VLOOKUP($B108,race2!$C:$J,8,FALSE))</f>
        <v>0</v>
      </c>
      <c r="G108" s="2">
        <f>IF(ISERROR(VLOOKUP($B108,race3!$C:$J,8,FALSE)),0,VLOOKUP($B108,race3!$C:$J,8,FALSE))</f>
        <v>0</v>
      </c>
      <c r="H108" s="2">
        <f>IF(ISERROR(VLOOKUP($B108,race4!$C:$J,8,FALSE)),0,VLOOKUP($B108,race4!$C:$J,8,FALSE))</f>
        <v>0</v>
      </c>
      <c r="I108" s="2">
        <f>IF(ISERROR(VLOOKUP($B108,race5!$C:$J,8,FALSE)),0,VLOOKUP($B108,race5!$C:$J,8,FALSE))</f>
        <v>0</v>
      </c>
      <c r="J108" s="15">
        <f>IF(ISERROR(VLOOKUP($B108,race6!$C:$J,8,FALSE)),0,VLOOKUP($B108,race6!$C:$J,8,FALSE))</f>
        <v>0</v>
      </c>
      <c r="K108" s="15">
        <f>IF(ISERROR(VLOOKUP($B108,race7!$C:$J,8,FALSE)),0,VLOOKUP($B108,race7!$C:$J,8,FALSE))</f>
        <v>0</v>
      </c>
      <c r="L108" s="15">
        <f>IF(ISERROR(VLOOKUP($B108,race8!$C:$J,8,FALSE)),0,VLOOKUP($B108,race8!$C:$J,8,FALSE))</f>
        <v>0</v>
      </c>
      <c r="M108" s="2">
        <f>IF(ISERROR(VLOOKUP($B108,race9!$C:$J,8,FALSE)),0,VLOOKUP($B108,race9!$C:$J,8,FALSE))</f>
        <v>0</v>
      </c>
      <c r="N108" s="15">
        <f>IF(ISERROR(VLOOKUP($B108,race10!$C:$J,8,FALSE)),0,VLOOKUP($B108,race10!$C:$J,8,FALSE))</f>
        <v>0</v>
      </c>
      <c r="O108" s="15">
        <f>IF(ISERROR(VLOOKUP($B108,race11!$C:$J,8,FALSE)),0,VLOOKUP($B108,race11!$C:$J,8,FALSE))</f>
        <v>0</v>
      </c>
      <c r="P108" s="15">
        <f>IF(ISERROR(VLOOKUP($B108,race12!$C:$J,8,FALSE)),0,VLOOKUP($B108,race12!$C:$J,8,FALSE))</f>
        <v>0</v>
      </c>
      <c r="Q108" s="15">
        <f>IF(ISERROR(VLOOKUP($B108,race13!$C:$J,8,FALSE)),0,VLOOKUP($B108,race13!$C:$J,8,FALSE))</f>
        <v>0</v>
      </c>
      <c r="R108" s="15">
        <f>IF(ISERROR(VLOOKUP($B108,race14!$C:$J,8,FALSE)),0,VLOOKUP($B108,race14!$C:$J,8,FALSE))</f>
        <v>0</v>
      </c>
      <c r="S108" s="15">
        <f>IF(ISERROR(VLOOKUP($B108,race15!$C:$J,8,FALSE)),0,VLOOKUP($B108,race15!$C:$J,8,FALSE))</f>
        <v>0</v>
      </c>
      <c r="T108" s="27">
        <f t="shared" si="7"/>
        <v>1</v>
      </c>
    </row>
    <row r="109" spans="1:20" ht="12.75">
      <c r="A109" s="30">
        <v>64</v>
      </c>
      <c r="B109" s="19" t="s">
        <v>92</v>
      </c>
      <c r="C109" s="20" t="s">
        <v>39</v>
      </c>
      <c r="D109" s="21">
        <f>SUM(E109:S109)</f>
        <v>1</v>
      </c>
      <c r="E109" s="11">
        <f>IF(ISERROR(VLOOKUP($B109,race1!$C:$J,8,FALSE)),0,VLOOKUP($B109,race1!$C:$J,8,FALSE))</f>
        <v>1</v>
      </c>
      <c r="F109" s="2">
        <f>IF(ISERROR(VLOOKUP($B109,race2!$C:$J,8,FALSE)),0,VLOOKUP($B109,race2!$C:$J,8,FALSE))</f>
        <v>0</v>
      </c>
      <c r="G109" s="2">
        <f>IF(ISERROR(VLOOKUP($B109,race3!$C:$J,8,FALSE)),0,VLOOKUP($B109,race3!$C:$J,8,FALSE))</f>
        <v>0</v>
      </c>
      <c r="H109" s="2">
        <f>IF(ISERROR(VLOOKUP($B109,race4!$C:$J,8,FALSE)),0,VLOOKUP($B109,race4!$C:$J,8,FALSE))</f>
        <v>0</v>
      </c>
      <c r="I109" s="2">
        <f>IF(ISERROR(VLOOKUP($B109,race5!$C:$J,8,FALSE)),0,VLOOKUP($B109,race5!$C:$J,8,FALSE))</f>
        <v>0</v>
      </c>
      <c r="J109" s="15">
        <f>IF(ISERROR(VLOOKUP($B109,race6!$C:$J,8,FALSE)),0,VLOOKUP($B109,race6!$C:$J,8,FALSE))</f>
        <v>0</v>
      </c>
      <c r="K109" s="15">
        <f>IF(ISERROR(VLOOKUP($B109,race7!$C:$J,8,FALSE)),0,VLOOKUP($B109,race7!$C:$J,8,FALSE))</f>
        <v>0</v>
      </c>
      <c r="L109" s="15">
        <f>IF(ISERROR(VLOOKUP($B109,race8!$C:$J,8,FALSE)),0,VLOOKUP($B109,race8!$C:$J,8,FALSE))</f>
        <v>0</v>
      </c>
      <c r="M109" s="2">
        <f>IF(ISERROR(VLOOKUP($B109,race9!$C:$J,8,FALSE)),0,VLOOKUP($B109,race9!$C:$J,8,FALSE))</f>
        <v>0</v>
      </c>
      <c r="N109" s="15">
        <f>IF(ISERROR(VLOOKUP($B109,race10!$C:$J,8,FALSE)),0,VLOOKUP($B109,race10!$C:$J,8,FALSE))</f>
        <v>0</v>
      </c>
      <c r="O109" s="15">
        <f>IF(ISERROR(VLOOKUP($B109,race11!$C:$J,8,FALSE)),0,VLOOKUP($B109,race11!$C:$J,8,FALSE))</f>
        <v>0</v>
      </c>
      <c r="P109" s="15">
        <f>IF(ISERROR(VLOOKUP($B109,race12!$C:$J,8,FALSE)),0,VLOOKUP($B109,race12!$C:$J,8,FALSE))</f>
        <v>0</v>
      </c>
      <c r="Q109" s="15">
        <f>IF(ISERROR(VLOOKUP($B109,race13!$C:$J,8,FALSE)),0,VLOOKUP($B109,race13!$C:$J,8,FALSE))</f>
        <v>0</v>
      </c>
      <c r="R109" s="15">
        <f>IF(ISERROR(VLOOKUP($B109,race14!$C:$J,8,FALSE)),0,VLOOKUP($B109,race14!$C:$J,8,FALSE))</f>
        <v>0</v>
      </c>
      <c r="S109" s="15">
        <f>IF(ISERROR(VLOOKUP($B109,race15!$C:$J,8,FALSE)),0,VLOOKUP($B109,race15!$C:$J,8,FALSE))</f>
        <v>0</v>
      </c>
      <c r="T109" s="27">
        <f t="shared" si="7"/>
        <v>1</v>
      </c>
    </row>
    <row r="110" spans="1:20" ht="12.75">
      <c r="A110" s="30">
        <v>65</v>
      </c>
      <c r="B110" s="19" t="s">
        <v>93</v>
      </c>
      <c r="C110" s="20" t="s">
        <v>39</v>
      </c>
      <c r="D110" s="21">
        <f>SUM(E110:S110)</f>
        <v>1</v>
      </c>
      <c r="E110" s="11">
        <f>IF(ISERROR(VLOOKUP($B110,race1!$C:$J,8,FALSE)),0,VLOOKUP($B110,race1!$C:$J,8,FALSE))</f>
        <v>1</v>
      </c>
      <c r="F110" s="2">
        <f>IF(ISERROR(VLOOKUP($B110,race2!$C:$J,8,FALSE)),0,VLOOKUP($B110,race2!$C:$J,8,FALSE))</f>
        <v>0</v>
      </c>
      <c r="G110" s="2">
        <f>IF(ISERROR(VLOOKUP($B110,race3!$C:$J,8,FALSE)),0,VLOOKUP($B110,race3!$C:$J,8,FALSE))</f>
        <v>0</v>
      </c>
      <c r="H110" s="2">
        <f>IF(ISERROR(VLOOKUP($B110,race4!$C:$J,8,FALSE)),0,VLOOKUP($B110,race4!$C:$J,8,FALSE))</f>
        <v>0</v>
      </c>
      <c r="I110" s="2">
        <f>IF(ISERROR(VLOOKUP($B110,race5!$C:$J,8,FALSE)),0,VLOOKUP($B110,race5!$C:$J,8,FALSE))</f>
        <v>0</v>
      </c>
      <c r="J110" s="15">
        <f>IF(ISERROR(VLOOKUP($B110,race6!$C:$J,8,FALSE)),0,VLOOKUP($B110,race6!$C:$J,8,FALSE))</f>
        <v>0</v>
      </c>
      <c r="K110" s="15">
        <f>IF(ISERROR(VLOOKUP($B110,race7!$C:$J,8,FALSE)),0,VLOOKUP($B110,race7!$C:$J,8,FALSE))</f>
        <v>0</v>
      </c>
      <c r="L110" s="15">
        <f>IF(ISERROR(VLOOKUP($B110,race8!$C:$J,8,FALSE)),0,VLOOKUP($B110,race8!$C:$J,8,FALSE))</f>
        <v>0</v>
      </c>
      <c r="M110" s="2">
        <f>IF(ISERROR(VLOOKUP($B110,race9!$C:$J,8,FALSE)),0,VLOOKUP($B110,race9!$C:$J,8,FALSE))</f>
        <v>0</v>
      </c>
      <c r="N110" s="15">
        <f>IF(ISERROR(VLOOKUP($B110,race10!$C:$J,8,FALSE)),0,VLOOKUP($B110,race10!$C:$J,8,FALSE))</f>
        <v>0</v>
      </c>
      <c r="O110" s="15">
        <f>IF(ISERROR(VLOOKUP($B110,race11!$C:$J,8,FALSE)),0,VLOOKUP($B110,race11!$C:$J,8,FALSE))</f>
        <v>0</v>
      </c>
      <c r="P110" s="15">
        <f>IF(ISERROR(VLOOKUP($B110,race12!$C:$J,8,FALSE)),0,VLOOKUP($B110,race12!$C:$J,8,FALSE))</f>
        <v>0</v>
      </c>
      <c r="Q110" s="15">
        <f>IF(ISERROR(VLOOKUP($B110,race13!$C:$J,8,FALSE)),0,VLOOKUP($B110,race13!$C:$J,8,FALSE))</f>
        <v>0</v>
      </c>
      <c r="R110" s="15">
        <f>IF(ISERROR(VLOOKUP($B110,race14!$C:$J,8,FALSE)),0,VLOOKUP($B110,race14!$C:$J,8,FALSE))</f>
        <v>0</v>
      </c>
      <c r="S110" s="15">
        <f>IF(ISERROR(VLOOKUP($B110,race15!$C:$J,8,FALSE)),0,VLOOKUP($B110,race15!$C:$J,8,FALSE))</f>
        <v>0</v>
      </c>
      <c r="T110" s="27">
        <f t="shared" si="7"/>
        <v>1</v>
      </c>
    </row>
    <row r="111" spans="1:20" ht="12.75">
      <c r="A111" s="30">
        <v>66</v>
      </c>
      <c r="B111" s="19" t="s">
        <v>67</v>
      </c>
      <c r="C111" s="20" t="s">
        <v>39</v>
      </c>
      <c r="D111" s="21">
        <f>SUM(E111:S111)</f>
        <v>1</v>
      </c>
      <c r="E111" s="11">
        <f>IF(ISERROR(VLOOKUP($B111,race1!$C:$J,8,FALSE)),0,VLOOKUP($B111,race1!$C:$J,8,FALSE))</f>
        <v>1</v>
      </c>
      <c r="F111" s="2">
        <f>IF(ISERROR(VLOOKUP($B111,race2!$C:$J,8,FALSE)),0,VLOOKUP($B111,race2!$C:$J,8,FALSE))</f>
        <v>0</v>
      </c>
      <c r="G111" s="2">
        <f>IF(ISERROR(VLOOKUP($B111,race3!$C:$J,8,FALSE)),0,VLOOKUP($B111,race3!$C:$J,8,FALSE))</f>
        <v>0</v>
      </c>
      <c r="H111" s="2">
        <f>IF(ISERROR(VLOOKUP($B111,race4!$C:$J,8,FALSE)),0,VLOOKUP($B111,race4!$C:$J,8,FALSE))</f>
        <v>0</v>
      </c>
      <c r="I111" s="2">
        <f>IF(ISERROR(VLOOKUP($B111,race5!$C:$J,8,FALSE)),0,VLOOKUP($B111,race5!$C:$J,8,FALSE))</f>
        <v>0</v>
      </c>
      <c r="J111" s="15">
        <f>IF(ISERROR(VLOOKUP($B111,race6!$C:$J,8,FALSE)),0,VLOOKUP($B111,race6!$C:$J,8,FALSE))</f>
        <v>0</v>
      </c>
      <c r="K111" s="15">
        <f>IF(ISERROR(VLOOKUP($B111,race7!$C:$J,8,FALSE)),0,VLOOKUP($B111,race7!$C:$J,8,FALSE))</f>
        <v>0</v>
      </c>
      <c r="L111" s="15">
        <f>IF(ISERROR(VLOOKUP($B111,race8!$C:$J,8,FALSE)),0,VLOOKUP($B111,race8!$C:$J,8,FALSE))</f>
        <v>0</v>
      </c>
      <c r="M111" s="2">
        <f>IF(ISERROR(VLOOKUP($B111,race9!$C:$J,8,FALSE)),0,VLOOKUP($B111,race9!$C:$J,8,FALSE))</f>
        <v>0</v>
      </c>
      <c r="N111" s="15">
        <f>IF(ISERROR(VLOOKUP($B111,race10!$C:$J,8,FALSE)),0,VLOOKUP($B111,race10!$C:$J,8,FALSE))</f>
        <v>0</v>
      </c>
      <c r="O111" s="15">
        <f>IF(ISERROR(VLOOKUP($B111,race11!$C:$J,8,FALSE)),0,VLOOKUP($B111,race11!$C:$J,8,FALSE))</f>
        <v>0</v>
      </c>
      <c r="P111" s="15">
        <f>IF(ISERROR(VLOOKUP($B111,race12!$C:$J,8,FALSE)),0,VLOOKUP($B111,race12!$C:$J,8,FALSE))</f>
        <v>0</v>
      </c>
      <c r="Q111" s="15">
        <f>IF(ISERROR(VLOOKUP($B111,race13!$C:$J,8,FALSE)),0,VLOOKUP($B111,race13!$C:$J,8,FALSE))</f>
        <v>0</v>
      </c>
      <c r="R111" s="15">
        <f>IF(ISERROR(VLOOKUP($B111,race14!$C:$J,8,FALSE)),0,VLOOKUP($B111,race14!$C:$J,8,FALSE))</f>
        <v>0</v>
      </c>
      <c r="S111" s="15">
        <f>IF(ISERROR(VLOOKUP($B111,race15!$C:$J,8,FALSE)),0,VLOOKUP($B111,race15!$C:$J,8,FALSE))</f>
        <v>0</v>
      </c>
      <c r="T111" s="27">
        <f t="shared" si="7"/>
        <v>1</v>
      </c>
    </row>
    <row r="112" spans="1:20" ht="12.75">
      <c r="A112" s="30">
        <v>67</v>
      </c>
      <c r="B112" s="19" t="s">
        <v>157</v>
      </c>
      <c r="C112" s="20" t="s">
        <v>39</v>
      </c>
      <c r="D112" s="21">
        <f>SUM(E112:S112)</f>
        <v>1</v>
      </c>
      <c r="E112" s="11">
        <f>IF(ISERROR(VLOOKUP($B112,race1!$C:$J,8,FALSE)),0,VLOOKUP($B112,race1!$C:$J,8,FALSE))</f>
        <v>0</v>
      </c>
      <c r="F112" s="2">
        <f>IF(ISERROR(VLOOKUP($B112,race2!$C:$J,8,FALSE)),0,VLOOKUP($B112,race2!$C:$J,8,FALSE))</f>
        <v>0</v>
      </c>
      <c r="G112" s="2">
        <f>IF(ISERROR(VLOOKUP($B112,race3!$C:$J,8,FALSE)),0,VLOOKUP($B112,race3!$C:$J,8,FALSE))</f>
        <v>0</v>
      </c>
      <c r="H112" s="2">
        <f>IF(ISERROR(VLOOKUP($B112,race4!$C:$J,8,FALSE)),0,VLOOKUP($B112,race4!$C:$J,8,FALSE))</f>
        <v>0</v>
      </c>
      <c r="I112" s="2">
        <f>IF(ISERROR(VLOOKUP($B112,race5!$C:$J,8,FALSE)),0,VLOOKUP($B112,race5!$C:$J,8,FALSE))</f>
        <v>0</v>
      </c>
      <c r="J112" s="15">
        <f>IF(ISERROR(VLOOKUP($B112,race6!$C:$J,8,FALSE)),0,VLOOKUP($B112,race6!$C:$J,8,FALSE))</f>
        <v>0</v>
      </c>
      <c r="K112" s="15">
        <f>IF(ISERROR(VLOOKUP($B112,race7!$C:$J,8,FALSE)),0,VLOOKUP($B112,race7!$C:$J,8,FALSE))</f>
        <v>1</v>
      </c>
      <c r="L112" s="15">
        <f>IF(ISERROR(VLOOKUP($B112,race8!$C:$J,8,FALSE)),0,VLOOKUP($B112,race8!$C:$J,8,FALSE))</f>
        <v>0</v>
      </c>
      <c r="M112" s="2">
        <f>IF(ISERROR(VLOOKUP($B112,race9!$C:$J,8,FALSE)),0,VLOOKUP($B112,race9!$C:$J,8,FALSE))</f>
        <v>0</v>
      </c>
      <c r="N112" s="15">
        <f>IF(ISERROR(VLOOKUP($B112,race10!$C:$J,8,FALSE)),0,VLOOKUP($B112,race10!$C:$J,8,FALSE))</f>
        <v>0</v>
      </c>
      <c r="O112" s="15">
        <f>IF(ISERROR(VLOOKUP($B112,race11!$C:$J,8,FALSE)),0,VLOOKUP($B112,race11!$C:$J,8,FALSE))</f>
        <v>0</v>
      </c>
      <c r="P112" s="15">
        <f>IF(ISERROR(VLOOKUP($B112,race12!$C:$J,8,FALSE)),0,VLOOKUP($B112,race12!$C:$J,8,FALSE))</f>
        <v>0</v>
      </c>
      <c r="Q112" s="15">
        <f>IF(ISERROR(VLOOKUP($B112,race13!$C:$J,8,FALSE)),0,VLOOKUP($B112,race13!$C:$J,8,FALSE))</f>
        <v>0</v>
      </c>
      <c r="R112" s="15">
        <f>IF(ISERROR(VLOOKUP($B112,race14!$C:$J,8,FALSE)),0,VLOOKUP($B112,race14!$C:$J,8,FALSE))</f>
        <v>0</v>
      </c>
      <c r="S112" s="15">
        <f>IF(ISERROR(VLOOKUP($B112,race15!$C:$J,8,FALSE)),0,VLOOKUP($B112,race15!$C:$J,8,FALSE))</f>
        <v>0</v>
      </c>
      <c r="T112" s="27">
        <f t="shared" si="7"/>
        <v>1</v>
      </c>
    </row>
    <row r="113" spans="1:20" ht="12.75">
      <c r="A113" s="30">
        <v>68</v>
      </c>
      <c r="B113" s="19" t="s">
        <v>158</v>
      </c>
      <c r="C113" s="20" t="s">
        <v>39</v>
      </c>
      <c r="D113" s="21">
        <f>SUM(E113:S113)</f>
        <v>1</v>
      </c>
      <c r="E113" s="11">
        <f>IF(ISERROR(VLOOKUP($B113,race1!$C:$J,8,FALSE)),0,VLOOKUP($B113,race1!$C:$J,8,FALSE))</f>
        <v>0</v>
      </c>
      <c r="F113" s="2">
        <f>IF(ISERROR(VLOOKUP($B113,race2!$C:$J,8,FALSE)),0,VLOOKUP($B113,race2!$C:$J,8,FALSE))</f>
        <v>0</v>
      </c>
      <c r="G113" s="2">
        <f>IF(ISERROR(VLOOKUP($B113,race3!$C:$J,8,FALSE)),0,VLOOKUP($B113,race3!$C:$J,8,FALSE))</f>
        <v>0</v>
      </c>
      <c r="H113" s="2">
        <f>IF(ISERROR(VLOOKUP($B113,race4!$C:$J,8,FALSE)),0,VLOOKUP($B113,race4!$C:$J,8,FALSE))</f>
        <v>0</v>
      </c>
      <c r="I113" s="2">
        <f>IF(ISERROR(VLOOKUP($B113,race5!$C:$J,8,FALSE)),0,VLOOKUP($B113,race5!$C:$J,8,FALSE))</f>
        <v>0</v>
      </c>
      <c r="J113" s="15">
        <f>IF(ISERROR(VLOOKUP($B113,race6!$C:$J,8,FALSE)),0,VLOOKUP($B113,race6!$C:$J,8,FALSE))</f>
        <v>0</v>
      </c>
      <c r="K113" s="15">
        <f>IF(ISERROR(VLOOKUP($B113,race7!$C:$J,8,FALSE)),0,VLOOKUP($B113,race7!$C:$J,8,FALSE))</f>
        <v>1</v>
      </c>
      <c r="L113" s="15">
        <f>IF(ISERROR(VLOOKUP($B113,race8!$C:$J,8,FALSE)),0,VLOOKUP($B113,race8!$C:$J,8,FALSE))</f>
        <v>0</v>
      </c>
      <c r="M113" s="2">
        <f>IF(ISERROR(VLOOKUP($B113,race9!$C:$J,8,FALSE)),0,VLOOKUP($B113,race9!$C:$J,8,FALSE))</f>
        <v>0</v>
      </c>
      <c r="N113" s="15">
        <f>IF(ISERROR(VLOOKUP($B113,race10!$C:$J,8,FALSE)),0,VLOOKUP($B113,race10!$C:$J,8,FALSE))</f>
        <v>0</v>
      </c>
      <c r="O113" s="15">
        <f>IF(ISERROR(VLOOKUP($B113,race11!$C:$J,8,FALSE)),0,VLOOKUP($B113,race11!$C:$J,8,FALSE))</f>
        <v>0</v>
      </c>
      <c r="P113" s="15">
        <f>IF(ISERROR(VLOOKUP($B113,race12!$C:$J,8,FALSE)),0,VLOOKUP($B113,race12!$C:$J,8,FALSE))</f>
        <v>0</v>
      </c>
      <c r="Q113" s="15">
        <f>IF(ISERROR(VLOOKUP($B113,race13!$C:$J,8,FALSE)),0,VLOOKUP($B113,race13!$C:$J,8,FALSE))</f>
        <v>0</v>
      </c>
      <c r="R113" s="15">
        <f>IF(ISERROR(VLOOKUP($B113,race14!$C:$J,8,FALSE)),0,VLOOKUP($B113,race14!$C:$J,8,FALSE))</f>
        <v>0</v>
      </c>
      <c r="S113" s="15">
        <f>IF(ISERROR(VLOOKUP($B113,race15!$C:$J,8,FALSE)),0,VLOOKUP($B113,race15!$C:$J,8,FALSE))</f>
        <v>0</v>
      </c>
      <c r="T113" s="27">
        <f t="shared" si="7"/>
        <v>1</v>
      </c>
    </row>
    <row r="114" spans="1:20" ht="12.75">
      <c r="A114" s="30">
        <v>69</v>
      </c>
      <c r="B114" s="19" t="s">
        <v>159</v>
      </c>
      <c r="C114" s="20" t="s">
        <v>39</v>
      </c>
      <c r="D114" s="21">
        <f>SUM(E114:S114)</f>
        <v>1</v>
      </c>
      <c r="E114" s="11">
        <f>IF(ISERROR(VLOOKUP($B114,race1!$C:$J,8,FALSE)),0,VLOOKUP($B114,race1!$C:$J,8,FALSE))</f>
        <v>0</v>
      </c>
      <c r="F114" s="2">
        <f>IF(ISERROR(VLOOKUP($B114,race2!$C:$J,8,FALSE)),0,VLOOKUP($B114,race2!$C:$J,8,FALSE))</f>
        <v>0</v>
      </c>
      <c r="G114" s="2">
        <f>IF(ISERROR(VLOOKUP($B114,race3!$C:$J,8,FALSE)),0,VLOOKUP($B114,race3!$C:$J,8,FALSE))</f>
        <v>0</v>
      </c>
      <c r="H114" s="2">
        <f>IF(ISERROR(VLOOKUP($B114,race4!$C:$J,8,FALSE)),0,VLOOKUP($B114,race4!$C:$J,8,FALSE))</f>
        <v>0</v>
      </c>
      <c r="I114" s="2">
        <f>IF(ISERROR(VLOOKUP($B114,race5!$C:$J,8,FALSE)),0,VLOOKUP($B114,race5!$C:$J,8,FALSE))</f>
        <v>0</v>
      </c>
      <c r="J114" s="15">
        <f>IF(ISERROR(VLOOKUP($B114,race6!$C:$J,8,FALSE)),0,VLOOKUP($B114,race6!$C:$J,8,FALSE))</f>
        <v>0</v>
      </c>
      <c r="K114" s="15">
        <f>IF(ISERROR(VLOOKUP($B114,race7!$C:$J,8,FALSE)),0,VLOOKUP($B114,race7!$C:$J,8,FALSE))</f>
        <v>1</v>
      </c>
      <c r="L114" s="15">
        <f>IF(ISERROR(VLOOKUP($B114,race8!$C:$J,8,FALSE)),0,VLOOKUP($B114,race8!$C:$J,8,FALSE))</f>
        <v>0</v>
      </c>
      <c r="M114" s="2">
        <f>IF(ISERROR(VLOOKUP($B114,race9!$C:$J,8,FALSE)),0,VLOOKUP($B114,race9!$C:$J,8,FALSE))</f>
        <v>0</v>
      </c>
      <c r="N114" s="15">
        <f>IF(ISERROR(VLOOKUP($B114,race10!$C:$J,8,FALSE)),0,VLOOKUP($B114,race10!$C:$J,8,FALSE))</f>
        <v>0</v>
      </c>
      <c r="O114" s="15">
        <f>IF(ISERROR(VLOOKUP($B114,race11!$C:$J,8,FALSE)),0,VLOOKUP($B114,race11!$C:$J,8,FALSE))</f>
        <v>0</v>
      </c>
      <c r="P114" s="15">
        <f>IF(ISERROR(VLOOKUP($B114,race12!$C:$J,8,FALSE)),0,VLOOKUP($B114,race12!$C:$J,8,FALSE))</f>
        <v>0</v>
      </c>
      <c r="Q114" s="15">
        <f>IF(ISERROR(VLOOKUP($B114,race13!$C:$J,8,FALSE)),0,VLOOKUP($B114,race13!$C:$J,8,FALSE))</f>
        <v>0</v>
      </c>
      <c r="R114" s="15">
        <f>IF(ISERROR(VLOOKUP($B114,race14!$C:$J,8,FALSE)),0,VLOOKUP($B114,race14!$C:$J,8,FALSE))</f>
        <v>0</v>
      </c>
      <c r="S114" s="15">
        <f>IF(ISERROR(VLOOKUP($B114,race15!$C:$J,8,FALSE)),0,VLOOKUP($B114,race15!$C:$J,8,FALSE))</f>
        <v>0</v>
      </c>
      <c r="T114" s="27">
        <f t="shared" si="7"/>
        <v>1</v>
      </c>
    </row>
    <row r="115" spans="1:256" ht="12.75">
      <c r="A115" s="30">
        <v>70</v>
      </c>
      <c r="B115" s="19" t="s">
        <v>171</v>
      </c>
      <c r="C115" s="20" t="s">
        <v>39</v>
      </c>
      <c r="D115" s="21">
        <f>SUM(E115:S115)</f>
        <v>1</v>
      </c>
      <c r="E115" s="11">
        <f>IF(ISERROR(VLOOKUP($B115,race1!$C:$J,8,FALSE)),0,VLOOKUP($B115,race1!$C:$J,8,FALSE))</f>
        <v>0</v>
      </c>
      <c r="F115" s="2">
        <f>IF(ISERROR(VLOOKUP($B115,race2!$C:$J,8,FALSE)),0,VLOOKUP($B115,race2!$C:$J,8,FALSE))</f>
        <v>0</v>
      </c>
      <c r="G115" s="2">
        <f>IF(ISERROR(VLOOKUP($B115,race3!$C:$J,8,FALSE)),0,VLOOKUP($B115,race3!$C:$J,8,FALSE))</f>
        <v>0</v>
      </c>
      <c r="H115" s="2">
        <f>IF(ISERROR(VLOOKUP($B115,race4!$C:$J,8,FALSE)),0,VLOOKUP($B115,race4!$C:$J,8,FALSE))</f>
        <v>0</v>
      </c>
      <c r="I115" s="2">
        <f>IF(ISERROR(VLOOKUP($B115,race5!$C:$J,8,FALSE)),0,VLOOKUP($B115,race5!$C:$J,8,FALSE))</f>
        <v>0</v>
      </c>
      <c r="J115" s="15">
        <f>IF(ISERROR(VLOOKUP($B115,race6!$C:$J,8,FALSE)),0,VLOOKUP($B115,race6!$C:$J,8,FALSE))</f>
        <v>0</v>
      </c>
      <c r="K115" s="15">
        <f>IF(ISERROR(VLOOKUP($B115,race7!$C:$J,8,FALSE)),0,VLOOKUP($B115,race7!$C:$J,8,FALSE))</f>
        <v>0</v>
      </c>
      <c r="L115" s="15">
        <f>IF(ISERROR(VLOOKUP($B115,race8!$C:$J,8,FALSE)),0,VLOOKUP($B115,race8!$C:$J,8,FALSE))</f>
        <v>0</v>
      </c>
      <c r="M115" s="2">
        <f>IF(ISERROR(VLOOKUP($B115,race9!$C:$J,8,FALSE)),0,VLOOKUP($B115,race9!$C:$J,8,FALSE))</f>
        <v>1</v>
      </c>
      <c r="N115" s="15">
        <f>IF(ISERROR(VLOOKUP($B115,race10!$C:$J,8,FALSE)),0,VLOOKUP($B115,race10!$C:$J,8,FALSE))</f>
        <v>0</v>
      </c>
      <c r="O115" s="15">
        <f>IF(ISERROR(VLOOKUP($B115,race11!$C:$J,8,FALSE)),0,VLOOKUP($B115,race11!$C:$J,8,FALSE))</f>
        <v>0</v>
      </c>
      <c r="P115" s="15">
        <f>IF(ISERROR(VLOOKUP($B115,race12!$C:$J,8,FALSE)),0,VLOOKUP($B115,race12!$C:$J,8,FALSE))</f>
        <v>0</v>
      </c>
      <c r="Q115" s="15">
        <f>IF(ISERROR(VLOOKUP($B115,race13!$C:$J,8,FALSE)),0,VLOOKUP($B115,race13!$C:$J,8,FALSE))</f>
        <v>0</v>
      </c>
      <c r="R115" s="15">
        <f>IF(ISERROR(VLOOKUP($B115,race14!$C:$J,8,FALSE)),0,VLOOKUP($B115,race14!$C:$J,8,FALSE))</f>
        <v>0</v>
      </c>
      <c r="S115" s="15">
        <f>IF(ISERROR(VLOOKUP($B115,race15!$C:$J,8,FALSE)),0,VLOOKUP($B115,race15!$C:$J,8,FALSE))</f>
        <v>0</v>
      </c>
      <c r="T115" s="27">
        <f>COUNTIF(E115:S115,"&gt;0")</f>
        <v>1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</row>
    <row r="116" spans="2:20" ht="12.75">
      <c r="B116" s="22" t="s">
        <v>58</v>
      </c>
      <c r="E116">
        <f aca="true" t="shared" si="8" ref="E116:S116">COUNTIF(E2:E114,"&gt;0")</f>
        <v>43</v>
      </c>
      <c r="F116">
        <f t="shared" si="8"/>
        <v>46</v>
      </c>
      <c r="G116">
        <f t="shared" si="8"/>
        <v>54</v>
      </c>
      <c r="H116">
        <f t="shared" si="8"/>
        <v>0</v>
      </c>
      <c r="I116">
        <f t="shared" si="8"/>
        <v>0</v>
      </c>
      <c r="J116">
        <f t="shared" si="8"/>
        <v>40</v>
      </c>
      <c r="K116">
        <f t="shared" si="8"/>
        <v>57</v>
      </c>
      <c r="L116">
        <f t="shared" si="8"/>
        <v>49</v>
      </c>
      <c r="M116">
        <f t="shared" si="8"/>
        <v>45</v>
      </c>
      <c r="N116">
        <f t="shared" si="8"/>
        <v>0</v>
      </c>
      <c r="O116">
        <f t="shared" si="8"/>
        <v>21</v>
      </c>
      <c r="P116">
        <f t="shared" si="8"/>
        <v>40</v>
      </c>
      <c r="Q116">
        <f t="shared" si="8"/>
        <v>39</v>
      </c>
      <c r="R116">
        <f t="shared" si="8"/>
        <v>48</v>
      </c>
      <c r="S116">
        <f t="shared" si="8"/>
        <v>48</v>
      </c>
      <c r="T116" s="26">
        <f>SUM(T2:T114)</f>
        <v>530</v>
      </c>
    </row>
  </sheetData>
  <sheetProtection/>
  <printOptions/>
  <pageMargins left="0.15748031496062992" right="0.15748031496062992" top="0.15748031496062992" bottom="0.1968503937007874" header="0.5118110236220472" footer="0.1968503937007874"/>
  <pageSetup horizontalDpi="600" verticalDpi="600" orientation="portrait" r:id="rId1"/>
  <headerFooter alignWithMargins="0">
    <oddHeader>&amp;C&amp;F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0">
      <selection activeCell="I15" sqref="I15:J68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9.7109375" style="0" bestFit="1" customWidth="1"/>
    <col min="4" max="5" width="8.57421875" style="0" customWidth="1"/>
    <col min="9" max="9" width="9.140625" style="35" customWidth="1"/>
  </cols>
  <sheetData>
    <row r="1" ht="12.75">
      <c r="A1" t="s">
        <v>54</v>
      </c>
    </row>
    <row r="2" ht="12.75">
      <c r="A2" t="s">
        <v>75</v>
      </c>
    </row>
    <row r="3" ht="12.75">
      <c r="A3" t="s">
        <v>77</v>
      </c>
    </row>
    <row r="4" ht="12.75">
      <c r="A4" s="9" t="s">
        <v>78</v>
      </c>
    </row>
    <row r="5" ht="12.75">
      <c r="A5" t="s">
        <v>54</v>
      </c>
    </row>
    <row r="6" ht="12.75">
      <c r="A6" t="s">
        <v>76</v>
      </c>
    </row>
    <row r="7" spans="1:10" ht="12.75">
      <c r="A7" t="s">
        <v>46</v>
      </c>
      <c r="B7" t="s">
        <v>47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46</v>
      </c>
      <c r="I7" s="35" t="s">
        <v>46</v>
      </c>
      <c r="J7" s="43" t="s">
        <v>4</v>
      </c>
    </row>
    <row r="8" spans="1:10" ht="12.75">
      <c r="A8">
        <v>1</v>
      </c>
      <c r="B8">
        <v>44</v>
      </c>
      <c r="C8" t="s">
        <v>79</v>
      </c>
      <c r="D8" s="8">
        <v>0.0003138888888888889</v>
      </c>
      <c r="E8" s="8">
        <v>0.0003078703703703704</v>
      </c>
      <c r="F8" s="8">
        <v>0.0006217592592592593</v>
      </c>
      <c r="G8">
        <v>0</v>
      </c>
      <c r="H8">
        <v>1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>
        <v>2</v>
      </c>
      <c r="B9">
        <v>47</v>
      </c>
      <c r="C9" t="s">
        <v>41</v>
      </c>
      <c r="D9" s="8">
        <v>0.00033368055555555554</v>
      </c>
      <c r="E9" s="8">
        <v>0.0003226851851851852</v>
      </c>
      <c r="F9" s="8">
        <v>0.0006563657407407408</v>
      </c>
      <c r="G9" s="8">
        <v>46.2</v>
      </c>
      <c r="H9">
        <v>2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>
        <v>3</v>
      </c>
      <c r="B10">
        <v>42</v>
      </c>
      <c r="C10" t="s">
        <v>61</v>
      </c>
      <c r="D10" s="8">
        <v>0.0003283564814814815</v>
      </c>
      <c r="E10" s="8">
        <v>0.00033645833333333336</v>
      </c>
      <c r="F10" s="8">
        <v>0.0006648148148148147</v>
      </c>
      <c r="G10" s="8">
        <v>57.48</v>
      </c>
      <c r="H10">
        <v>3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43">
        <v>4</v>
      </c>
      <c r="B11">
        <v>46</v>
      </c>
      <c r="C11" t="s">
        <v>80</v>
      </c>
      <c r="D11" s="8">
        <v>0.0003486111111111111</v>
      </c>
      <c r="E11" s="8">
        <v>0.00033402777777777776</v>
      </c>
      <c r="F11" s="8">
        <v>0.0006826388888888889</v>
      </c>
      <c r="G11" s="8">
        <v>81.27</v>
      </c>
      <c r="H11" s="43">
        <v>4</v>
      </c>
      <c r="I11" s="50">
        <v>4</v>
      </c>
      <c r="J11">
        <f>IF(ISERROR(VLOOKUP(I11,Points!$A$2:$B$31,2,FALSE)),0,VLOOKUP(I11,Points!$A$2:$B$31,2,FALSE))</f>
        <v>50</v>
      </c>
    </row>
    <row r="12" spans="1:10" ht="12.75">
      <c r="A12" t="s">
        <v>54</v>
      </c>
      <c r="E12" s="8"/>
      <c r="F12" s="8"/>
      <c r="G12" s="8"/>
      <c r="H12" s="8"/>
      <c r="J12">
        <f>IF(ISERROR(VLOOKUP(I12,Points!$A$2:$B$31,2,FALSE)),0,VLOOKUP(I12,Points!$A$2:$B$31,2,FALSE))</f>
        <v>0</v>
      </c>
    </row>
    <row r="13" spans="1:10" ht="12.75">
      <c r="A13" t="s">
        <v>54</v>
      </c>
      <c r="E13" s="8"/>
      <c r="F13" s="8"/>
      <c r="G13" s="8"/>
      <c r="H13" s="8"/>
      <c r="J13" s="8"/>
    </row>
    <row r="14" spans="1:10" ht="12.75">
      <c r="A14" t="s">
        <v>76</v>
      </c>
      <c r="E14" s="8"/>
      <c r="F14" s="8"/>
      <c r="G14" s="8"/>
      <c r="H14" s="8"/>
      <c r="J14" s="8"/>
    </row>
    <row r="15" spans="1:10" ht="12.75">
      <c r="A15" t="s">
        <v>46</v>
      </c>
      <c r="B15" t="s">
        <v>47</v>
      </c>
      <c r="C15" t="s">
        <v>30</v>
      </c>
      <c r="D15" t="s">
        <v>31</v>
      </c>
      <c r="E15" t="s">
        <v>32</v>
      </c>
      <c r="F15" t="s">
        <v>33</v>
      </c>
      <c r="G15" t="s">
        <v>34</v>
      </c>
      <c r="H15" t="s">
        <v>46</v>
      </c>
      <c r="I15" s="35" t="s">
        <v>46</v>
      </c>
      <c r="J15" s="43" t="s">
        <v>4</v>
      </c>
    </row>
    <row r="16" spans="1:10" ht="12.75">
      <c r="A16">
        <v>1</v>
      </c>
      <c r="B16">
        <v>68</v>
      </c>
      <c r="C16" t="s">
        <v>19</v>
      </c>
      <c r="D16" s="8">
        <v>0.00026886574074074074</v>
      </c>
      <c r="E16" s="8">
        <v>0.0002761574074074074</v>
      </c>
      <c r="F16" s="8">
        <v>0.0005450231481481482</v>
      </c>
      <c r="G16" s="8">
        <v>0</v>
      </c>
      <c r="H16">
        <v>1</v>
      </c>
      <c r="I16" s="35">
        <v>1</v>
      </c>
      <c r="J16">
        <f>IF(ISERROR(VLOOKUP(I16,Points!$A$2:$B$61,2,FALSE)),0,VLOOKUP(I16,Points!$A$2:$B$61,2,FALSE))</f>
        <v>100</v>
      </c>
    </row>
    <row r="17" spans="1:10" ht="12.75">
      <c r="A17">
        <v>2</v>
      </c>
      <c r="B17">
        <v>27</v>
      </c>
      <c r="C17" t="s">
        <v>17</v>
      </c>
      <c r="D17" s="8">
        <v>0.00027627314814814816</v>
      </c>
      <c r="E17" s="8">
        <v>0.00027858796296296296</v>
      </c>
      <c r="F17" s="8">
        <v>0.0005548611111111111</v>
      </c>
      <c r="G17" s="8">
        <v>14.98</v>
      </c>
      <c r="H17">
        <v>2</v>
      </c>
      <c r="I17" s="35">
        <v>2</v>
      </c>
      <c r="J17">
        <f>IF(ISERROR(VLOOKUP(I17,Points!$A$2:$B$61,2,FALSE)),0,VLOOKUP(I17,Points!$A$2:$B$61,2,FALSE))</f>
        <v>80</v>
      </c>
    </row>
    <row r="18" spans="1:10" ht="12.75">
      <c r="A18">
        <v>3</v>
      </c>
      <c r="B18">
        <v>85</v>
      </c>
      <c r="C18" t="s">
        <v>7</v>
      </c>
      <c r="D18" s="8">
        <v>0.000284837962962963</v>
      </c>
      <c r="E18" s="8">
        <v>0.0002790509259259259</v>
      </c>
      <c r="F18" s="8">
        <v>0.0005638888888888888</v>
      </c>
      <c r="G18" s="8">
        <v>28.73</v>
      </c>
      <c r="H18">
        <v>3</v>
      </c>
      <c r="I18" s="35">
        <v>3</v>
      </c>
      <c r="J18">
        <f>IF(ISERROR(VLOOKUP(I18,Points!$A$2:$B$61,2,FALSE)),0,VLOOKUP(I18,Points!$A$2:$B$61,2,FALSE))</f>
        <v>60</v>
      </c>
    </row>
    <row r="19" spans="1:10" ht="12.75">
      <c r="A19">
        <v>4</v>
      </c>
      <c r="B19">
        <v>99</v>
      </c>
      <c r="C19" t="s">
        <v>1</v>
      </c>
      <c r="D19" s="8">
        <v>0.0002831018518518519</v>
      </c>
      <c r="E19" s="8">
        <v>0.0002829861111111111</v>
      </c>
      <c r="F19" s="8">
        <v>0.0005660879629629629</v>
      </c>
      <c r="G19">
        <v>32.08</v>
      </c>
      <c r="H19">
        <v>4</v>
      </c>
      <c r="I19" s="35">
        <v>4</v>
      </c>
      <c r="J19">
        <f>IF(ISERROR(VLOOKUP(I19,Points!$A$2:$B$61,2,FALSE)),0,VLOOKUP(I19,Points!$A$2:$B$61,2,FALSE))</f>
        <v>50</v>
      </c>
    </row>
    <row r="20" spans="1:10" ht="12.75">
      <c r="A20">
        <v>5</v>
      </c>
      <c r="B20">
        <v>33</v>
      </c>
      <c r="C20" t="s">
        <v>73</v>
      </c>
      <c r="D20" s="8">
        <v>0.000284837962962963</v>
      </c>
      <c r="E20" s="8">
        <v>0.0002813657407407407</v>
      </c>
      <c r="F20" s="8">
        <v>0.0005662037037037037</v>
      </c>
      <c r="G20" s="8">
        <v>32.26</v>
      </c>
      <c r="H20">
        <v>5</v>
      </c>
      <c r="I20" s="35">
        <v>5</v>
      </c>
      <c r="J20">
        <f>IF(ISERROR(VLOOKUP(I20,Points!$A$2:$B$61,2,FALSE)),0,VLOOKUP(I20,Points!$A$2:$B$61,2,FALSE))</f>
        <v>45</v>
      </c>
    </row>
    <row r="21" spans="1:10" ht="12.75">
      <c r="A21">
        <v>6</v>
      </c>
      <c r="B21">
        <v>83</v>
      </c>
      <c r="C21" t="s">
        <v>6</v>
      </c>
      <c r="D21" s="8">
        <v>0.00028981481481481485</v>
      </c>
      <c r="E21" s="8">
        <v>0.00027916666666666666</v>
      </c>
      <c r="F21" s="8">
        <v>0.0005689814814814814</v>
      </c>
      <c r="G21" s="8">
        <v>36.49</v>
      </c>
      <c r="H21">
        <v>6</v>
      </c>
      <c r="I21" s="35">
        <v>6</v>
      </c>
      <c r="J21">
        <f>IF(ISERROR(VLOOKUP(I21,Points!$A$2:$B$61,2,FALSE)),0,VLOOKUP(I21,Points!$A$2:$B$61,2,FALSE))</f>
        <v>40</v>
      </c>
    </row>
    <row r="22" spans="1:10" ht="12.75">
      <c r="A22">
        <v>7</v>
      </c>
      <c r="B22">
        <v>29</v>
      </c>
      <c r="C22" t="s">
        <v>26</v>
      </c>
      <c r="D22" s="8">
        <v>0.00028738425925925926</v>
      </c>
      <c r="E22" s="8">
        <v>0.0002831018518518519</v>
      </c>
      <c r="F22" s="8">
        <v>0.0005704861111111111</v>
      </c>
      <c r="G22" s="8">
        <v>38.78</v>
      </c>
      <c r="H22">
        <v>7</v>
      </c>
      <c r="I22" s="35">
        <v>7</v>
      </c>
      <c r="J22">
        <f>IF(ISERROR(VLOOKUP(I22,Points!$A$2:$B$61,2,FALSE)),0,VLOOKUP(I22,Points!$A$2:$B$61,2,FALSE))</f>
        <v>36</v>
      </c>
    </row>
    <row r="23" spans="1:10" ht="12.75">
      <c r="A23">
        <v>8</v>
      </c>
      <c r="B23">
        <v>114</v>
      </c>
      <c r="C23" t="s">
        <v>72</v>
      </c>
      <c r="D23" s="8">
        <v>0.00029074074074074077</v>
      </c>
      <c r="E23" s="8">
        <v>0.0002921296296296296</v>
      </c>
      <c r="F23" s="8">
        <v>0.0005828703703703704</v>
      </c>
      <c r="G23" s="8">
        <v>57.64</v>
      </c>
      <c r="H23">
        <v>8</v>
      </c>
      <c r="I23" s="35">
        <v>8</v>
      </c>
      <c r="J23">
        <f>IF(ISERROR(VLOOKUP(I23,Points!$A$2:$B$61,2,FALSE)),0,VLOOKUP(I23,Points!$A$2:$B$61,2,FALSE))</f>
        <v>32</v>
      </c>
    </row>
    <row r="24" spans="1:10" ht="12.75">
      <c r="A24">
        <v>9</v>
      </c>
      <c r="B24">
        <v>86</v>
      </c>
      <c r="C24" t="s">
        <v>16</v>
      </c>
      <c r="D24" s="8">
        <v>0.00029641203703703703</v>
      </c>
      <c r="E24" s="8">
        <v>0.0002879629629629629</v>
      </c>
      <c r="F24" s="8">
        <v>0.000584375</v>
      </c>
      <c r="G24">
        <v>59.93</v>
      </c>
      <c r="H24">
        <v>9</v>
      </c>
      <c r="I24" s="35">
        <v>9</v>
      </c>
      <c r="J24">
        <f>IF(ISERROR(VLOOKUP(I24,Points!$A$2:$B$61,2,FALSE)),0,VLOOKUP(I24,Points!$A$2:$B$61,2,FALSE))</f>
        <v>29</v>
      </c>
    </row>
    <row r="25" spans="1:10" ht="12.75">
      <c r="A25">
        <v>10</v>
      </c>
      <c r="B25">
        <v>16</v>
      </c>
      <c r="C25" t="s">
        <v>21</v>
      </c>
      <c r="D25" s="8">
        <v>0.0002920138888888889</v>
      </c>
      <c r="E25" s="8">
        <v>0.0002945601851851852</v>
      </c>
      <c r="F25" s="8">
        <v>0.0005865740740740741</v>
      </c>
      <c r="G25" s="8">
        <v>63.28</v>
      </c>
      <c r="H25">
        <v>10</v>
      </c>
      <c r="I25" s="35">
        <v>10</v>
      </c>
      <c r="J25">
        <f>IF(ISERROR(VLOOKUP(I25,Points!$A$2:$B$61,2,FALSE)),0,VLOOKUP(I25,Points!$A$2:$B$61,2,FALSE))</f>
        <v>26</v>
      </c>
    </row>
    <row r="26" spans="1:10" ht="12.75">
      <c r="A26">
        <v>11</v>
      </c>
      <c r="B26">
        <v>106</v>
      </c>
      <c r="C26" t="s">
        <v>81</v>
      </c>
      <c r="D26" s="8">
        <v>0.0002986111111111111</v>
      </c>
      <c r="E26" s="8">
        <v>0.00029699074074074073</v>
      </c>
      <c r="F26" s="8">
        <v>0.0005956018518518518</v>
      </c>
      <c r="G26" s="8">
        <v>77.02</v>
      </c>
      <c r="H26">
        <v>11</v>
      </c>
      <c r="I26" s="35">
        <v>11</v>
      </c>
      <c r="J26">
        <f>IF(ISERROR(VLOOKUP(I26,Points!$A$2:$B$61,2,FALSE)),0,VLOOKUP(I26,Points!$A$2:$B$61,2,FALSE))</f>
        <v>24</v>
      </c>
    </row>
    <row r="27" spans="1:10" ht="12.75">
      <c r="A27">
        <v>12</v>
      </c>
      <c r="B27">
        <v>88</v>
      </c>
      <c r="C27" t="s">
        <v>9</v>
      </c>
      <c r="D27" s="8">
        <v>0.000299537037037037</v>
      </c>
      <c r="E27" s="8">
        <v>0.00030219907407407403</v>
      </c>
      <c r="F27" s="8">
        <v>0.0006017361111111112</v>
      </c>
      <c r="G27" s="8">
        <v>86.37</v>
      </c>
      <c r="H27">
        <v>12</v>
      </c>
      <c r="I27" s="35">
        <v>12</v>
      </c>
      <c r="J27">
        <f>IF(ISERROR(VLOOKUP(I27,Points!$A$2:$B$61,2,FALSE)),0,VLOOKUP(I27,Points!$A$2:$B$61,2,FALSE))</f>
        <v>22</v>
      </c>
    </row>
    <row r="28" spans="1:10" ht="12.75">
      <c r="A28">
        <v>13</v>
      </c>
      <c r="B28">
        <v>22</v>
      </c>
      <c r="C28" t="s">
        <v>82</v>
      </c>
      <c r="D28" s="8">
        <v>0.00030300925925925927</v>
      </c>
      <c r="E28" s="8">
        <v>0.0003033564814814815</v>
      </c>
      <c r="F28" s="8">
        <v>0.0006063657407407408</v>
      </c>
      <c r="G28">
        <v>93.42</v>
      </c>
      <c r="H28">
        <v>13</v>
      </c>
      <c r="I28" s="35">
        <v>13</v>
      </c>
      <c r="J28">
        <f>IF(ISERROR(VLOOKUP(I28,Points!$A$2:$B$61,2,FALSE)),0,VLOOKUP(I28,Points!$A$2:$B$61,2,FALSE))</f>
        <v>20</v>
      </c>
    </row>
    <row r="29" spans="1:10" ht="12.75">
      <c r="A29">
        <v>14</v>
      </c>
      <c r="B29">
        <v>52</v>
      </c>
      <c r="C29" t="s">
        <v>10</v>
      </c>
      <c r="D29" s="8">
        <v>0.00031296296296296297</v>
      </c>
      <c r="E29" s="8">
        <v>0.0003071759259259259</v>
      </c>
      <c r="F29" s="8">
        <v>0.0006201388888888889</v>
      </c>
      <c r="G29" s="8">
        <v>114.39</v>
      </c>
      <c r="H29">
        <v>14</v>
      </c>
      <c r="I29" s="35">
        <v>14</v>
      </c>
      <c r="J29">
        <f>IF(ISERROR(VLOOKUP(I29,Points!$A$2:$B$61,2,FALSE)),0,VLOOKUP(I29,Points!$A$2:$B$61,2,FALSE))</f>
        <v>18</v>
      </c>
    </row>
    <row r="30" spans="1:10" ht="12.75">
      <c r="A30">
        <v>15</v>
      </c>
      <c r="B30">
        <v>95</v>
      </c>
      <c r="C30" t="s">
        <v>66</v>
      </c>
      <c r="D30" s="8">
        <v>0.0003128472222222222</v>
      </c>
      <c r="E30" s="8">
        <v>0.00030914351851851855</v>
      </c>
      <c r="F30" s="8">
        <v>0.0006219907407407408</v>
      </c>
      <c r="G30" s="8">
        <v>117.21</v>
      </c>
      <c r="H30">
        <v>15</v>
      </c>
      <c r="I30" s="35">
        <v>15</v>
      </c>
      <c r="J30">
        <f>IF(ISERROR(VLOOKUP(I30,Points!$A$2:$B$61,2,FALSE)),0,VLOOKUP(I30,Points!$A$2:$B$61,2,FALSE))</f>
        <v>16</v>
      </c>
    </row>
    <row r="31" spans="1:10" ht="12.75">
      <c r="A31">
        <v>16</v>
      </c>
      <c r="B31">
        <v>91</v>
      </c>
      <c r="C31" t="s">
        <v>64</v>
      </c>
      <c r="D31" s="8">
        <v>0.00031238425925925927</v>
      </c>
      <c r="E31" s="8">
        <v>0.0003111111111111111</v>
      </c>
      <c r="F31" s="8">
        <v>0.0006234953703703703</v>
      </c>
      <c r="G31" s="8">
        <v>119.5</v>
      </c>
      <c r="H31">
        <v>16</v>
      </c>
      <c r="I31" s="35">
        <v>16</v>
      </c>
      <c r="J31">
        <f>IF(ISERROR(VLOOKUP(I31,Points!$A$2:$B$61,2,FALSE)),0,VLOOKUP(I31,Points!$A$2:$B$61,2,FALSE))</f>
        <v>15</v>
      </c>
    </row>
    <row r="32" spans="1:10" ht="12.75">
      <c r="A32">
        <v>17</v>
      </c>
      <c r="B32">
        <v>19</v>
      </c>
      <c r="C32" t="s">
        <v>83</v>
      </c>
      <c r="D32" s="8">
        <v>0.0003200231481481481</v>
      </c>
      <c r="E32" s="8">
        <v>0.0003101851851851852</v>
      </c>
      <c r="F32" s="8">
        <v>0.0006302083333333334</v>
      </c>
      <c r="G32">
        <v>129.73</v>
      </c>
      <c r="H32">
        <v>17</v>
      </c>
      <c r="I32" s="35">
        <v>17</v>
      </c>
      <c r="J32">
        <f>IF(ISERROR(VLOOKUP(I32,Points!$A$2:$B$61,2,FALSE)),0,VLOOKUP(I32,Points!$A$2:$B$61,2,FALSE))</f>
        <v>14</v>
      </c>
    </row>
    <row r="33" spans="1:10" ht="12.75">
      <c r="A33">
        <v>18</v>
      </c>
      <c r="B33">
        <v>116</v>
      </c>
      <c r="C33" t="s">
        <v>84</v>
      </c>
      <c r="D33" s="8">
        <v>0.00034224537037037036</v>
      </c>
      <c r="E33" s="8">
        <v>0.0002879629629629629</v>
      </c>
      <c r="F33" s="8">
        <v>0.0006302083333333334</v>
      </c>
      <c r="G33" s="8">
        <v>129.73</v>
      </c>
      <c r="H33">
        <v>18</v>
      </c>
      <c r="I33" s="35">
        <v>18</v>
      </c>
      <c r="J33">
        <f>IF(ISERROR(VLOOKUP(I33,Points!$A$2:$B$61,2,FALSE)),0,VLOOKUP(I33,Points!$A$2:$B$61,2,FALSE))</f>
        <v>13</v>
      </c>
    </row>
    <row r="34" spans="1:10" ht="12.75">
      <c r="A34">
        <v>19</v>
      </c>
      <c r="B34">
        <v>28</v>
      </c>
      <c r="C34" t="s">
        <v>8</v>
      </c>
      <c r="D34" s="8">
        <v>0.000325</v>
      </c>
      <c r="E34" s="8">
        <v>0.00031238425925925927</v>
      </c>
      <c r="F34" s="8">
        <v>0.0006373842592592593</v>
      </c>
      <c r="G34" s="8">
        <v>140.65</v>
      </c>
      <c r="H34">
        <v>19</v>
      </c>
      <c r="I34" s="35">
        <v>19</v>
      </c>
      <c r="J34">
        <f>IF(ISERROR(VLOOKUP(I34,Points!$A$2:$B$61,2,FALSE)),0,VLOOKUP(I34,Points!$A$2:$B$61,2,FALSE))</f>
        <v>12</v>
      </c>
    </row>
    <row r="35" spans="1:10" ht="12.75">
      <c r="A35">
        <v>20</v>
      </c>
      <c r="B35">
        <v>49</v>
      </c>
      <c r="C35" t="s">
        <v>28</v>
      </c>
      <c r="D35" s="8">
        <v>0.0003212962962962963</v>
      </c>
      <c r="E35" s="8">
        <v>0.00031689814814814813</v>
      </c>
      <c r="F35" s="8">
        <v>0.0006381944444444445</v>
      </c>
      <c r="G35" s="8">
        <v>141.89</v>
      </c>
      <c r="H35">
        <v>20</v>
      </c>
      <c r="I35" s="35">
        <v>20</v>
      </c>
      <c r="J35">
        <f>IF(ISERROR(VLOOKUP(I35,Points!$A$2:$B$61,2,FALSE)),0,VLOOKUP(I35,Points!$A$2:$B$61,2,FALSE))</f>
        <v>11</v>
      </c>
    </row>
    <row r="36" spans="1:10" ht="12.75">
      <c r="A36">
        <v>21</v>
      </c>
      <c r="B36">
        <v>105</v>
      </c>
      <c r="C36" t="s">
        <v>56</v>
      </c>
      <c r="D36" s="8">
        <v>0.00032407407407407406</v>
      </c>
      <c r="E36" s="8">
        <v>0.0003271990740740741</v>
      </c>
      <c r="F36" s="8">
        <v>0.0006512731481481482</v>
      </c>
      <c r="G36" s="8">
        <v>161.81</v>
      </c>
      <c r="H36">
        <v>21</v>
      </c>
      <c r="I36" s="35">
        <v>21</v>
      </c>
      <c r="J36">
        <f>IF(ISERROR(VLOOKUP(I36,Points!$A$2:$B$61,2,FALSE)),0,VLOOKUP(I36,Points!$A$2:$B$61,2,FALSE))</f>
        <v>10</v>
      </c>
    </row>
    <row r="37" spans="1:10" ht="12.75">
      <c r="A37">
        <v>22</v>
      </c>
      <c r="B37">
        <v>5</v>
      </c>
      <c r="C37" t="s">
        <v>18</v>
      </c>
      <c r="D37" s="8">
        <v>0.0003177083333333333</v>
      </c>
      <c r="E37" s="8">
        <v>0.0003335648148148148</v>
      </c>
      <c r="F37" s="8">
        <v>0.0006512731481481482</v>
      </c>
      <c r="G37" s="8">
        <v>161.81</v>
      </c>
      <c r="H37">
        <v>22</v>
      </c>
      <c r="I37" s="35">
        <v>22</v>
      </c>
      <c r="J37">
        <f>IF(ISERROR(VLOOKUP(I37,Points!$A$2:$B$61,2,FALSE)),0,VLOOKUP(I37,Points!$A$2:$B$61,2,FALSE))</f>
        <v>9</v>
      </c>
    </row>
    <row r="38" spans="1:10" ht="12.75">
      <c r="A38">
        <v>23</v>
      </c>
      <c r="B38">
        <v>31</v>
      </c>
      <c r="C38" t="s">
        <v>85</v>
      </c>
      <c r="D38" s="8">
        <v>0.0003329861111111111</v>
      </c>
      <c r="E38" s="8">
        <v>0.0003216435185185185</v>
      </c>
      <c r="F38" s="8">
        <v>0.0006546296296296296</v>
      </c>
      <c r="G38" s="8">
        <v>166.92</v>
      </c>
      <c r="H38">
        <v>23</v>
      </c>
      <c r="I38" s="35">
        <v>23</v>
      </c>
      <c r="J38">
        <f>IF(ISERROR(VLOOKUP(I38,Points!$A$2:$B$61,2,FALSE)),0,VLOOKUP(I38,Points!$A$2:$B$61,2,FALSE))</f>
        <v>8</v>
      </c>
    </row>
    <row r="39" spans="1:10" ht="14.25" customHeight="1">
      <c r="A39">
        <v>24</v>
      </c>
      <c r="B39">
        <v>113</v>
      </c>
      <c r="C39" t="s">
        <v>86</v>
      </c>
      <c r="D39" s="8">
        <v>0.00032638888888888887</v>
      </c>
      <c r="E39" s="8">
        <v>0.000333912037037037</v>
      </c>
      <c r="F39" s="8">
        <v>0.0006603009259259258</v>
      </c>
      <c r="G39" s="8">
        <v>175.55</v>
      </c>
      <c r="H39">
        <v>24</v>
      </c>
      <c r="I39" s="35">
        <v>24</v>
      </c>
      <c r="J39">
        <f>IF(ISERROR(VLOOKUP(I39,Points!$A$2:$B$61,2,FALSE)),0,VLOOKUP(I39,Points!$A$2:$B$61,2,FALSE))</f>
        <v>7</v>
      </c>
    </row>
    <row r="40" spans="1:10" ht="12.75">
      <c r="A40">
        <v>25</v>
      </c>
      <c r="B40">
        <v>14</v>
      </c>
      <c r="C40" t="s">
        <v>12</v>
      </c>
      <c r="D40" s="8">
        <v>0.0003258101851851851</v>
      </c>
      <c r="E40" s="8">
        <v>0.0003347222222222222</v>
      </c>
      <c r="F40" s="8">
        <v>0.0006605324074074074</v>
      </c>
      <c r="G40" s="8">
        <v>175.91</v>
      </c>
      <c r="H40">
        <v>25</v>
      </c>
      <c r="I40" s="35">
        <v>25</v>
      </c>
      <c r="J40">
        <f>IF(ISERROR(VLOOKUP(I40,Points!$A$2:$B$61,2,FALSE)),0,VLOOKUP(I40,Points!$A$2:$B$61,2,FALSE))</f>
        <v>6</v>
      </c>
    </row>
    <row r="41" spans="1:10" ht="12.75">
      <c r="A41">
        <v>26</v>
      </c>
      <c r="B41">
        <v>17</v>
      </c>
      <c r="C41" t="s">
        <v>20</v>
      </c>
      <c r="D41" s="8">
        <v>0.0003430555555555556</v>
      </c>
      <c r="E41" s="8">
        <v>0.00033888888888888895</v>
      </c>
      <c r="F41" s="8">
        <v>0.0006819444444444443</v>
      </c>
      <c r="G41" s="8">
        <v>208.51</v>
      </c>
      <c r="H41">
        <v>26</v>
      </c>
      <c r="I41" s="35">
        <v>26</v>
      </c>
      <c r="J41">
        <f>IF(ISERROR(VLOOKUP(I41,Points!$A$2:$B$61,2,FALSE)),0,VLOOKUP(I41,Points!$A$2:$B$61,2,FALSE))</f>
        <v>5</v>
      </c>
    </row>
    <row r="42" spans="1:10" ht="12.75">
      <c r="A42">
        <v>27</v>
      </c>
      <c r="B42">
        <v>21</v>
      </c>
      <c r="C42" t="s">
        <v>87</v>
      </c>
      <c r="D42" s="8">
        <v>0.0003461805555555555</v>
      </c>
      <c r="E42" s="8">
        <v>0.0003431712962962963</v>
      </c>
      <c r="F42" s="8">
        <v>0.0006893518518518519</v>
      </c>
      <c r="G42" s="8">
        <v>219.79</v>
      </c>
      <c r="H42">
        <v>27</v>
      </c>
      <c r="I42" s="35">
        <v>27</v>
      </c>
      <c r="J42">
        <f>IF(ISERROR(VLOOKUP(I42,Points!$A$2:$B$61,2,FALSE)),0,VLOOKUP(I42,Points!$A$2:$B$61,2,FALSE))</f>
        <v>4</v>
      </c>
    </row>
    <row r="43" spans="1:10" ht="12.75">
      <c r="A43">
        <v>28</v>
      </c>
      <c r="B43">
        <v>54</v>
      </c>
      <c r="C43" t="s">
        <v>65</v>
      </c>
      <c r="D43" s="8">
        <v>0.00035185185185185184</v>
      </c>
      <c r="E43" s="8">
        <v>0.0003476851851851852</v>
      </c>
      <c r="F43" s="8">
        <v>0.0006995370370370371</v>
      </c>
      <c r="G43">
        <v>235.3</v>
      </c>
      <c r="H43">
        <v>28</v>
      </c>
      <c r="I43" s="35">
        <v>28</v>
      </c>
      <c r="J43">
        <f>IF(ISERROR(VLOOKUP(I43,Points!$A$2:$B$61,2,FALSE)),0,VLOOKUP(I43,Points!$A$2:$B$61,2,FALSE))</f>
        <v>3</v>
      </c>
    </row>
    <row r="44" spans="1:10" ht="12.75">
      <c r="A44">
        <v>29</v>
      </c>
      <c r="B44">
        <v>9</v>
      </c>
      <c r="C44" t="s">
        <v>88</v>
      </c>
      <c r="D44" s="8">
        <v>0.0003805555555555556</v>
      </c>
      <c r="E44" s="8">
        <v>0.00037210648148148145</v>
      </c>
      <c r="F44" s="8">
        <v>0.000752662037037037</v>
      </c>
      <c r="G44" s="8">
        <v>316.21</v>
      </c>
      <c r="H44">
        <v>29</v>
      </c>
      <c r="I44" s="35">
        <v>29</v>
      </c>
      <c r="J44">
        <f>IF(ISERROR(VLOOKUP(I44,Points!$A$2:$B$61,2,FALSE)),0,VLOOKUP(I44,Points!$A$2:$B$61,2,FALSE))</f>
        <v>2</v>
      </c>
    </row>
    <row r="45" spans="1:10" ht="12.75">
      <c r="A45">
        <v>30</v>
      </c>
      <c r="B45">
        <v>104</v>
      </c>
      <c r="C45" t="s">
        <v>89</v>
      </c>
      <c r="D45" s="8">
        <v>0.0003837962962962963</v>
      </c>
      <c r="E45" s="8">
        <v>0.0003746527777777778</v>
      </c>
      <c r="F45" s="8">
        <v>0.0007584490740740741</v>
      </c>
      <c r="G45" s="8">
        <v>325.02</v>
      </c>
      <c r="H45">
        <v>30</v>
      </c>
      <c r="I45" s="35">
        <v>30</v>
      </c>
      <c r="J45">
        <f>IF(ISERROR(VLOOKUP(I45,Points!$A$2:$B$61,2,FALSE)),0,VLOOKUP(I45,Points!$A$2:$B$61,2,FALSE))</f>
        <v>1</v>
      </c>
    </row>
    <row r="46" spans="1:10" ht="12.75">
      <c r="A46">
        <v>31</v>
      </c>
      <c r="B46">
        <v>115</v>
      </c>
      <c r="C46" t="s">
        <v>90</v>
      </c>
      <c r="D46" t="s">
        <v>35</v>
      </c>
      <c r="E46" s="8">
        <v>0.00028981481481481485</v>
      </c>
      <c r="F46" s="8" t="s">
        <v>48</v>
      </c>
      <c r="G46" s="8"/>
      <c r="H46">
        <v>31</v>
      </c>
      <c r="I46" s="35">
        <v>31</v>
      </c>
      <c r="J46">
        <f>IF(ISERROR(VLOOKUP(I46,Points!$A$2:$B$61,2,FALSE)),0,VLOOKUP(I46,Points!$A$2:$B$61,2,FALSE))</f>
        <v>1</v>
      </c>
    </row>
    <row r="47" spans="1:10" ht="12.75">
      <c r="A47">
        <v>32</v>
      </c>
      <c r="B47">
        <v>103</v>
      </c>
      <c r="C47" t="s">
        <v>22</v>
      </c>
      <c r="D47" t="s">
        <v>35</v>
      </c>
      <c r="E47" s="8">
        <v>0.00030636574074074073</v>
      </c>
      <c r="F47" s="8" t="s">
        <v>48</v>
      </c>
      <c r="G47" s="8"/>
      <c r="H47">
        <v>32</v>
      </c>
      <c r="I47" s="35">
        <v>32</v>
      </c>
      <c r="J47">
        <f>IF(ISERROR(VLOOKUP(I47,Points!$A$2:$B$61,2,FALSE)),0,VLOOKUP(I47,Points!$A$2:$B$61,2,FALSE))</f>
        <v>1</v>
      </c>
    </row>
    <row r="48" spans="1:10" ht="12.75">
      <c r="A48">
        <v>33</v>
      </c>
      <c r="B48">
        <v>73</v>
      </c>
      <c r="C48" t="s">
        <v>91</v>
      </c>
      <c r="D48" t="s">
        <v>35</v>
      </c>
      <c r="E48" s="8">
        <v>0.00036770833333333333</v>
      </c>
      <c r="F48" s="8" t="s">
        <v>48</v>
      </c>
      <c r="G48" s="8"/>
      <c r="H48">
        <v>33</v>
      </c>
      <c r="I48" s="35">
        <v>33</v>
      </c>
      <c r="J48">
        <f>IF(ISERROR(VLOOKUP(I48,Points!$A$2:$B$61,2,FALSE)),0,VLOOKUP(I48,Points!$A$2:$B$61,2,FALSE))</f>
        <v>1</v>
      </c>
    </row>
    <row r="49" spans="1:10" ht="12.75">
      <c r="A49">
        <v>34</v>
      </c>
      <c r="B49">
        <v>71</v>
      </c>
      <c r="C49" t="s">
        <v>25</v>
      </c>
      <c r="D49" s="8">
        <v>0.00029699074074074073</v>
      </c>
      <c r="E49" s="8" t="s">
        <v>35</v>
      </c>
      <c r="F49" s="8" t="s">
        <v>68</v>
      </c>
      <c r="G49" s="8"/>
      <c r="H49">
        <v>34</v>
      </c>
      <c r="I49" s="35">
        <v>34</v>
      </c>
      <c r="J49">
        <f>IF(ISERROR(VLOOKUP(I49,Points!$A$2:$B$61,2,FALSE)),0,VLOOKUP(I49,Points!$A$2:$B$61,2,FALSE))</f>
        <v>1</v>
      </c>
    </row>
    <row r="50" spans="1:10" ht="12.75">
      <c r="A50">
        <v>35</v>
      </c>
      <c r="B50">
        <v>110</v>
      </c>
      <c r="C50" t="s">
        <v>92</v>
      </c>
      <c r="D50" s="8">
        <v>0.0002851851851851852</v>
      </c>
      <c r="E50" s="8" t="s">
        <v>35</v>
      </c>
      <c r="F50" s="8" t="s">
        <v>68</v>
      </c>
      <c r="G50" s="8"/>
      <c r="H50">
        <v>35</v>
      </c>
      <c r="I50" s="35">
        <v>35</v>
      </c>
      <c r="J50">
        <f>IF(ISERROR(VLOOKUP(I50,Points!$A$2:$B$61,2,FALSE)),0,VLOOKUP(I50,Points!$A$2:$B$61,2,FALSE))</f>
        <v>1</v>
      </c>
    </row>
    <row r="51" spans="1:10" ht="12.75">
      <c r="A51">
        <v>36</v>
      </c>
      <c r="B51">
        <v>98</v>
      </c>
      <c r="C51" t="s">
        <v>0</v>
      </c>
      <c r="D51" t="s">
        <v>36</v>
      </c>
      <c r="E51" s="8" t="s">
        <v>36</v>
      </c>
      <c r="F51" s="8" t="s">
        <v>36</v>
      </c>
      <c r="G51" s="8"/>
      <c r="H51">
        <v>36</v>
      </c>
      <c r="I51" s="35">
        <v>36</v>
      </c>
      <c r="J51">
        <f>IF(ISERROR(VLOOKUP(I51,Points!$A$2:$B$61,2,FALSE)),0,VLOOKUP(I51,Points!$A$2:$B$61,2,FALSE))</f>
        <v>1</v>
      </c>
    </row>
    <row r="52" spans="1:10" ht="12.75">
      <c r="A52">
        <v>37</v>
      </c>
      <c r="B52">
        <v>23</v>
      </c>
      <c r="C52" t="s">
        <v>93</v>
      </c>
      <c r="D52" t="s">
        <v>2</v>
      </c>
      <c r="E52" s="8">
        <v>0.0003173611111111111</v>
      </c>
      <c r="F52" s="8" t="s">
        <v>70</v>
      </c>
      <c r="G52" s="8"/>
      <c r="H52">
        <v>37</v>
      </c>
      <c r="I52" s="35">
        <v>37</v>
      </c>
      <c r="J52">
        <f>IF(ISERROR(VLOOKUP(I52,Points!$A$2:$B$61,2,FALSE)),0,VLOOKUP(I52,Points!$A$2:$B$61,2,FALSE))</f>
        <v>1</v>
      </c>
    </row>
    <row r="53" spans="1:10" ht="12.75">
      <c r="A53">
        <v>38</v>
      </c>
      <c r="B53">
        <v>32</v>
      </c>
      <c r="C53" t="s">
        <v>67</v>
      </c>
      <c r="D53" t="s">
        <v>2</v>
      </c>
      <c r="E53" s="8" t="s">
        <v>35</v>
      </c>
      <c r="F53" s="8" t="s">
        <v>70</v>
      </c>
      <c r="G53" s="8"/>
      <c r="H53">
        <v>38</v>
      </c>
      <c r="I53" s="35">
        <v>38</v>
      </c>
      <c r="J53">
        <f>IF(ISERROR(VLOOKUP(I53,Points!$A$2:$B$61,2,FALSE)),0,VLOOKUP(I53,Points!$A$2:$B$61,2,FALSE))</f>
        <v>1</v>
      </c>
    </row>
    <row r="54" spans="1:10" ht="12.75">
      <c r="A54">
        <v>39</v>
      </c>
      <c r="B54">
        <v>89</v>
      </c>
      <c r="C54" t="s">
        <v>62</v>
      </c>
      <c r="D54" t="s">
        <v>2</v>
      </c>
      <c r="E54" s="8">
        <v>0.0003344907407407407</v>
      </c>
      <c r="F54" s="8" t="s">
        <v>70</v>
      </c>
      <c r="G54" s="8"/>
      <c r="H54">
        <v>39</v>
      </c>
      <c r="I54" s="35">
        <v>39</v>
      </c>
      <c r="J54">
        <f>IF(ISERROR(VLOOKUP(I54,Points!$A$2:$B$61,2,FALSE)),0,VLOOKUP(I54,Points!$A$2:$B$61,2,FALSE))</f>
        <v>1</v>
      </c>
    </row>
    <row r="55" spans="6:10" ht="12.75">
      <c r="F55" s="8"/>
      <c r="G55" s="8"/>
      <c r="H55" s="8"/>
      <c r="I55" s="35">
        <v>40</v>
      </c>
      <c r="J55">
        <f>IF(ISERROR(VLOOKUP(I55,Points!$A$2:$B$61,2,FALSE)),0,VLOOKUP(I55,Points!$A$2:$B$61,2,FALSE))</f>
        <v>1</v>
      </c>
    </row>
    <row r="56" spans="5:10" ht="12.75">
      <c r="E56" s="8"/>
      <c r="F56" s="8"/>
      <c r="G56" s="8"/>
      <c r="H56" s="8"/>
      <c r="I56" s="35">
        <v>41</v>
      </c>
      <c r="J56">
        <f>IF(ISERROR(VLOOKUP(I56,Points!$A$2:$B$61,2,FALSE)),0,VLOOKUP(I56,Points!$A$2:$B$61,2,FALSE))</f>
        <v>1</v>
      </c>
    </row>
    <row r="57" spans="5:10" ht="12.75">
      <c r="E57" s="8"/>
      <c r="F57" s="8"/>
      <c r="G57" s="8"/>
      <c r="H57" s="8"/>
      <c r="I57" s="35">
        <v>42</v>
      </c>
      <c r="J57">
        <f>IF(ISERROR(VLOOKUP(I57,Points!$A$2:$B$61,2,FALSE)),0,VLOOKUP(I57,Points!$A$2:$B$61,2,FALSE))</f>
        <v>1</v>
      </c>
    </row>
    <row r="58" spans="5:10" ht="12.75">
      <c r="E58" s="8"/>
      <c r="F58" s="8"/>
      <c r="G58" s="8"/>
      <c r="H58" s="8"/>
      <c r="I58" s="35">
        <v>43</v>
      </c>
      <c r="J58">
        <f>IF(ISERROR(VLOOKUP(I58,Points!$A$2:$B$61,2,FALSE)),0,VLOOKUP(I58,Points!$A$2:$B$61,2,FALSE))</f>
        <v>1</v>
      </c>
    </row>
    <row r="59" spans="5:10" ht="12.75">
      <c r="E59" s="8"/>
      <c r="F59" s="8"/>
      <c r="G59" s="8"/>
      <c r="H59" s="8"/>
      <c r="I59" s="35">
        <v>44</v>
      </c>
      <c r="J59">
        <f>IF(ISERROR(VLOOKUP(I59,Points!$A$2:$B$61,2,FALSE)),0,VLOOKUP(I59,Points!$A$2:$B$61,2,FALSE))</f>
        <v>1</v>
      </c>
    </row>
    <row r="60" spans="6:10" ht="12.75">
      <c r="F60" s="8"/>
      <c r="G60" s="8"/>
      <c r="H60" s="8"/>
      <c r="I60" s="35">
        <v>45</v>
      </c>
      <c r="J60">
        <f>IF(ISERROR(VLOOKUP(I60,Points!$A$2:$B$61,2,FALSE)),0,VLOOKUP(I60,Points!$A$2:$B$61,2,FALSE))</f>
        <v>1</v>
      </c>
    </row>
    <row r="61" spans="5:10" ht="12.75">
      <c r="E61" s="8"/>
      <c r="F61" s="8"/>
      <c r="G61" s="8"/>
      <c r="H61" s="8"/>
      <c r="I61" s="35">
        <v>46</v>
      </c>
      <c r="J61">
        <f>IF(ISERROR(VLOOKUP(I61,Points!$A$2:$B$61,2,FALSE)),0,VLOOKUP(I61,Points!$A$2:$B$61,2,FALSE))</f>
        <v>1</v>
      </c>
    </row>
    <row r="62" spans="5:10" ht="12.75">
      <c r="E62" s="8"/>
      <c r="F62" s="8"/>
      <c r="G62" s="8"/>
      <c r="H62" s="8"/>
      <c r="I62" s="35">
        <v>47</v>
      </c>
      <c r="J62">
        <f>IF(ISERROR(VLOOKUP(I62,Points!$A$2:$B$61,2,FALSE)),0,VLOOKUP(I62,Points!$A$2:$B$61,2,FALSE))</f>
        <v>1</v>
      </c>
    </row>
    <row r="63" spans="6:10" ht="12.75">
      <c r="F63" s="8"/>
      <c r="G63" s="8"/>
      <c r="H63" s="8"/>
      <c r="I63" s="35">
        <v>48</v>
      </c>
      <c r="J63">
        <f>IF(ISERROR(VLOOKUP(I63,Points!$A$2:$B$61,2,FALSE)),0,VLOOKUP(I63,Points!$A$2:$B$61,2,FALSE))</f>
        <v>1</v>
      </c>
    </row>
    <row r="64" spans="6:10" ht="12.75">
      <c r="F64" s="8"/>
      <c r="G64" s="8"/>
      <c r="H64" s="8"/>
      <c r="I64" s="35">
        <v>49</v>
      </c>
      <c r="J64">
        <f>IF(ISERROR(VLOOKUP(I64,Points!$A$2:$B$61,2,FALSE)),0,VLOOKUP(I64,Points!$A$2:$B$61,2,FALSE))</f>
        <v>1</v>
      </c>
    </row>
    <row r="65" spans="6:10" ht="12.75">
      <c r="F65" s="8"/>
      <c r="G65" s="8"/>
      <c r="H65" s="8"/>
      <c r="I65" s="35">
        <v>50</v>
      </c>
      <c r="J65">
        <f>IF(ISERROR(VLOOKUP(I65,Points!$A$2:$B$61,2,FALSE)),0,VLOOKUP(I65,Points!$A$2:$B$61,2,FALSE))</f>
        <v>1</v>
      </c>
    </row>
    <row r="66" spans="9:10" ht="12.75">
      <c r="I66" s="35">
        <v>51</v>
      </c>
      <c r="J66">
        <f>IF(ISERROR(VLOOKUP(I66,Points!$A$2:$B$61,2,FALSE)),0,VLOOKUP(I66,Points!$A$2:$B$61,2,FALSE))</f>
        <v>1</v>
      </c>
    </row>
    <row r="67" spans="6:10" ht="24.75" customHeight="1">
      <c r="F67" s="8"/>
      <c r="G67" s="8"/>
      <c r="H67" s="8"/>
      <c r="I67" s="35">
        <v>52</v>
      </c>
      <c r="J67">
        <f>IF(ISERROR(VLOOKUP(I67,Points!$A$2:$B$61,2,FALSE)),0,VLOOKUP(I67,Points!$A$2:$B$61,2,FALSE))</f>
        <v>1</v>
      </c>
    </row>
    <row r="68" spans="6:10" ht="12.75">
      <c r="F68" s="8"/>
      <c r="G68" s="8"/>
      <c r="H68" s="8"/>
      <c r="I68" s="35">
        <v>53</v>
      </c>
      <c r="J68">
        <f>IF(ISERROR(VLOOKUP(I68,Points!$A$2:$B$61,2,FALSE)),0,VLOOKUP(I68,Points!$A$2:$B$61,2,FALSE))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4">
      <selection activeCell="I21" sqref="I21:J74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5.57421875" style="0" customWidth="1"/>
    <col min="4" max="5" width="8.57421875" style="0" customWidth="1"/>
    <col min="9" max="9" width="9.140625" style="35" customWidth="1"/>
  </cols>
  <sheetData>
    <row r="1" ht="12.75">
      <c r="C1" t="s">
        <v>54</v>
      </c>
    </row>
    <row r="2" ht="12.75">
      <c r="A2" t="s">
        <v>55</v>
      </c>
    </row>
    <row r="3" ht="12.75">
      <c r="A3" t="s">
        <v>94</v>
      </c>
    </row>
    <row r="4" spans="1:3" ht="12.75">
      <c r="A4" s="9" t="s">
        <v>95</v>
      </c>
      <c r="B4" s="9"/>
      <c r="C4" s="9"/>
    </row>
    <row r="5" spans="6:8" ht="12.75">
      <c r="F5" s="8"/>
      <c r="G5" s="8"/>
      <c r="H5" s="8"/>
    </row>
    <row r="6" ht="12.75">
      <c r="A6" t="s">
        <v>76</v>
      </c>
    </row>
    <row r="7" spans="1:10" ht="12.75">
      <c r="A7" t="s">
        <v>46</v>
      </c>
      <c r="B7" t="s">
        <v>47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46</v>
      </c>
      <c r="I7" s="35" t="s">
        <v>46</v>
      </c>
      <c r="J7" s="43" t="s">
        <v>4</v>
      </c>
    </row>
    <row r="8" spans="1:10" ht="12.75">
      <c r="A8">
        <v>1</v>
      </c>
      <c r="B8">
        <v>42</v>
      </c>
      <c r="C8" t="s">
        <v>61</v>
      </c>
      <c r="D8" s="8">
        <v>0.0004628472222222222</v>
      </c>
      <c r="E8" s="8">
        <v>0.0004752314814814815</v>
      </c>
      <c r="F8" s="8">
        <v>0.00047662037037037036</v>
      </c>
      <c r="G8" s="8">
        <v>0.0009380787037037037</v>
      </c>
      <c r="H8">
        <v>1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>
        <v>2</v>
      </c>
      <c r="B9">
        <v>36</v>
      </c>
      <c r="C9" t="s">
        <v>96</v>
      </c>
      <c r="D9" s="8">
        <v>0.00048553240740740745</v>
      </c>
      <c r="E9" s="8">
        <v>0.0004994212962962963</v>
      </c>
      <c r="F9" s="8">
        <v>0.0004929398148148149</v>
      </c>
      <c r="G9" s="8">
        <v>0.0009784722222222224</v>
      </c>
      <c r="H9">
        <v>2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>
        <v>3</v>
      </c>
      <c r="B10">
        <v>47</v>
      </c>
      <c r="C10" t="s">
        <v>41</v>
      </c>
      <c r="D10" s="8">
        <v>0.00048738425925925924</v>
      </c>
      <c r="E10" s="8">
        <v>0.0005017361111111111</v>
      </c>
      <c r="F10" s="8">
        <v>0.0005123842592592592</v>
      </c>
      <c r="G10" s="8">
        <v>0.0009891203703703702</v>
      </c>
      <c r="H10">
        <v>3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>
        <v>4</v>
      </c>
      <c r="B11">
        <v>37</v>
      </c>
      <c r="C11" t="s">
        <v>97</v>
      </c>
      <c r="D11" s="8">
        <v>0.0005005787037037037</v>
      </c>
      <c r="E11" s="8">
        <v>0.0004993055555555556</v>
      </c>
      <c r="F11" s="8">
        <v>0.0005833333333333334</v>
      </c>
      <c r="G11" s="8">
        <v>0.0009998842592592592</v>
      </c>
      <c r="H11">
        <v>4</v>
      </c>
      <c r="I11" s="50">
        <v>4</v>
      </c>
      <c r="J11">
        <f>IF(ISERROR(VLOOKUP(I11,Points!$A$2:$B$31,2,FALSE)),0,VLOOKUP(I11,Points!$A$2:$B$31,2,FALSE))</f>
        <v>50</v>
      </c>
    </row>
    <row r="12" spans="1:10" ht="12.75">
      <c r="A12">
        <v>5</v>
      </c>
      <c r="B12">
        <v>43</v>
      </c>
      <c r="C12" t="s">
        <v>80</v>
      </c>
      <c r="D12" t="s">
        <v>35</v>
      </c>
      <c r="E12" s="8">
        <v>0.0005184027777777777</v>
      </c>
      <c r="F12" s="8">
        <v>0.0005273148148148149</v>
      </c>
      <c r="G12" s="8">
        <v>0.0010457175925925927</v>
      </c>
      <c r="H12">
        <v>5</v>
      </c>
      <c r="I12" s="35">
        <v>5</v>
      </c>
      <c r="J12">
        <f>IF(ISERROR(VLOOKUP(I12,Points!$A$2:$B$31,2,FALSE)),0,VLOOKUP(I12,Points!$A$2:$B$31,2,FALSE))</f>
        <v>45</v>
      </c>
    </row>
    <row r="13" spans="1:10" ht="12.75">
      <c r="A13">
        <v>6</v>
      </c>
      <c r="B13">
        <v>44</v>
      </c>
      <c r="C13" t="s">
        <v>69</v>
      </c>
      <c r="D13" s="8">
        <v>0.0005734953703703704</v>
      </c>
      <c r="E13" s="8">
        <v>0.0005880787037037037</v>
      </c>
      <c r="F13" s="8">
        <v>0.0006179398148148149</v>
      </c>
      <c r="G13" s="8" t="s">
        <v>98</v>
      </c>
      <c r="H13">
        <v>6</v>
      </c>
      <c r="I13" s="35">
        <v>6</v>
      </c>
      <c r="J13">
        <f>IF(ISERROR(VLOOKUP(I13,Points!$A$2:$B$31,2,FALSE)),0,VLOOKUP(I13,Points!$A$2:$B$31,2,FALSE))</f>
        <v>40</v>
      </c>
    </row>
    <row r="14" spans="1:10" ht="12.75">
      <c r="A14">
        <v>7</v>
      </c>
      <c r="B14">
        <v>45</v>
      </c>
      <c r="C14" t="s">
        <v>99</v>
      </c>
      <c r="D14" s="8">
        <v>0.00039548611111111116</v>
      </c>
      <c r="E14" s="8" t="s">
        <v>35</v>
      </c>
      <c r="F14" s="8" t="s">
        <v>35</v>
      </c>
      <c r="G14" s="8" t="s">
        <v>68</v>
      </c>
      <c r="H14">
        <v>7</v>
      </c>
      <c r="I14" s="35">
        <v>7</v>
      </c>
      <c r="J14">
        <f>IF(ISERROR(VLOOKUP(I14,Points!$A$2:$B$31,2,FALSE)),0,VLOOKUP(I14,Points!$A$2:$B$31,2,FALSE))</f>
        <v>36</v>
      </c>
    </row>
    <row r="15" spans="5:8" ht="12.75">
      <c r="E15" s="8"/>
      <c r="F15" s="8"/>
      <c r="G15" s="8"/>
      <c r="H15" s="8"/>
    </row>
    <row r="16" spans="5:8" ht="12.75">
      <c r="E16" s="8"/>
      <c r="F16" s="8"/>
      <c r="G16" s="8"/>
      <c r="H16" s="8"/>
    </row>
    <row r="17" spans="5:8" ht="12.75">
      <c r="E17" s="8"/>
      <c r="F17" s="8"/>
      <c r="G17" s="8"/>
      <c r="H17" s="8"/>
    </row>
    <row r="18" spans="5:8" ht="12.75">
      <c r="E18" s="8"/>
      <c r="F18" s="8"/>
      <c r="G18" s="8"/>
      <c r="H18" s="8"/>
    </row>
    <row r="19" spans="5:10" ht="12.75">
      <c r="E19" s="8"/>
      <c r="F19" s="8"/>
      <c r="G19" s="8"/>
      <c r="H19" s="8"/>
      <c r="J19" s="8"/>
    </row>
    <row r="20" spans="5:10" ht="12.75">
      <c r="E20" s="8"/>
      <c r="F20" s="8"/>
      <c r="G20" s="8"/>
      <c r="H20" s="8"/>
      <c r="J20" s="8"/>
    </row>
    <row r="21" spans="1:10" ht="12.75">
      <c r="A21" t="s">
        <v>46</v>
      </c>
      <c r="B21" t="s">
        <v>47</v>
      </c>
      <c r="C21" t="s">
        <v>30</v>
      </c>
      <c r="D21" t="s">
        <v>31</v>
      </c>
      <c r="E21" t="s">
        <v>32</v>
      </c>
      <c r="F21" t="s">
        <v>33</v>
      </c>
      <c r="G21" t="s">
        <v>34</v>
      </c>
      <c r="H21" t="s">
        <v>46</v>
      </c>
      <c r="I21" s="35" t="s">
        <v>46</v>
      </c>
      <c r="J21" s="43" t="s">
        <v>4</v>
      </c>
    </row>
    <row r="22" spans="1:10" ht="12.75">
      <c r="A22">
        <v>1</v>
      </c>
      <c r="B22">
        <v>83</v>
      </c>
      <c r="C22" t="s">
        <v>6</v>
      </c>
      <c r="D22" s="8">
        <v>0.0003861111111111111</v>
      </c>
      <c r="E22" s="8">
        <v>0.00038715277777777777</v>
      </c>
      <c r="F22" s="8">
        <v>0.00038854166666666665</v>
      </c>
      <c r="G22" s="8">
        <v>0.0007732638888888889</v>
      </c>
      <c r="H22">
        <v>1</v>
      </c>
      <c r="I22" s="35">
        <v>1</v>
      </c>
      <c r="J22">
        <f>IF(ISERROR(VLOOKUP(I22,Points!$A$2:$B$61,2,FALSE)),0,VLOOKUP(I22,Points!$A$2:$B$61,2,FALSE))</f>
        <v>100</v>
      </c>
    </row>
    <row r="23" spans="1:10" ht="12.75">
      <c r="A23">
        <v>2</v>
      </c>
      <c r="B23">
        <v>94</v>
      </c>
      <c r="C23" t="s">
        <v>100</v>
      </c>
      <c r="D23" s="8">
        <v>0.0003880787037037038</v>
      </c>
      <c r="E23" s="8">
        <v>0.0003924768518518518</v>
      </c>
      <c r="F23" s="8">
        <v>0.00039780092592592596</v>
      </c>
      <c r="G23" s="8">
        <v>0.0007805555555555556</v>
      </c>
      <c r="H23">
        <v>2</v>
      </c>
      <c r="I23" s="35">
        <v>2</v>
      </c>
      <c r="J23">
        <f>IF(ISERROR(VLOOKUP(I23,Points!$A$2:$B$61,2,FALSE)),0,VLOOKUP(I23,Points!$A$2:$B$61,2,FALSE))</f>
        <v>80</v>
      </c>
    </row>
    <row r="24" spans="1:10" ht="12.75">
      <c r="A24">
        <v>3</v>
      </c>
      <c r="B24">
        <v>86</v>
      </c>
      <c r="C24" t="s">
        <v>16</v>
      </c>
      <c r="D24" s="8">
        <v>0.00038668981481481475</v>
      </c>
      <c r="E24" s="8">
        <v>0.00039780092592592596</v>
      </c>
      <c r="F24" s="8">
        <v>0.00040324074074074085</v>
      </c>
      <c r="G24" s="8">
        <v>0.0007844907407407407</v>
      </c>
      <c r="H24">
        <v>3</v>
      </c>
      <c r="I24" s="35">
        <v>3</v>
      </c>
      <c r="J24">
        <f>IF(ISERROR(VLOOKUP(I24,Points!$A$2:$B$61,2,FALSE)),0,VLOOKUP(I24,Points!$A$2:$B$61,2,FALSE))</f>
        <v>60</v>
      </c>
    </row>
    <row r="25" spans="1:10" ht="12.75">
      <c r="A25">
        <v>4</v>
      </c>
      <c r="B25">
        <v>98</v>
      </c>
      <c r="C25" t="s">
        <v>0</v>
      </c>
      <c r="D25" s="8">
        <v>0.00038599537037037037</v>
      </c>
      <c r="E25" s="8">
        <v>0.00040231481481481477</v>
      </c>
      <c r="F25" s="8">
        <v>0.00041018518518518514</v>
      </c>
      <c r="G25" s="8">
        <v>0.0007883101851851852</v>
      </c>
      <c r="H25">
        <v>4</v>
      </c>
      <c r="I25" s="35">
        <v>4</v>
      </c>
      <c r="J25">
        <f>IF(ISERROR(VLOOKUP(I25,Points!$A$2:$B$61,2,FALSE)),0,VLOOKUP(I25,Points!$A$2:$B$61,2,FALSE))</f>
        <v>50</v>
      </c>
    </row>
    <row r="26" spans="1:10" ht="12.75">
      <c r="A26">
        <v>5</v>
      </c>
      <c r="B26">
        <v>68</v>
      </c>
      <c r="C26" t="s">
        <v>19</v>
      </c>
      <c r="D26" s="8">
        <v>0.0003921296296296297</v>
      </c>
      <c r="E26" s="8">
        <v>0.0004039351851851852</v>
      </c>
      <c r="F26" s="8" t="s">
        <v>36</v>
      </c>
      <c r="G26" s="8">
        <v>0.0007960648148148147</v>
      </c>
      <c r="H26">
        <v>5</v>
      </c>
      <c r="I26" s="35">
        <v>5</v>
      </c>
      <c r="J26">
        <f>IF(ISERROR(VLOOKUP(I26,Points!$A$2:$B$61,2,FALSE)),0,VLOOKUP(I26,Points!$A$2:$B$61,2,FALSE))</f>
        <v>45</v>
      </c>
    </row>
    <row r="27" spans="1:10" ht="12.75">
      <c r="A27">
        <v>6</v>
      </c>
      <c r="B27">
        <v>16</v>
      </c>
      <c r="C27" t="s">
        <v>21</v>
      </c>
      <c r="D27" s="8">
        <v>0.0003875</v>
      </c>
      <c r="E27" s="8">
        <v>0.00041018518518518514</v>
      </c>
      <c r="F27" s="8">
        <v>0.00042476851851851855</v>
      </c>
      <c r="G27" s="8">
        <v>0.0007976851851851852</v>
      </c>
      <c r="H27">
        <v>6</v>
      </c>
      <c r="I27" s="35">
        <v>6</v>
      </c>
      <c r="J27">
        <f>IF(ISERROR(VLOOKUP(I27,Points!$A$2:$B$61,2,FALSE)),0,VLOOKUP(I27,Points!$A$2:$B$61,2,FALSE))</f>
        <v>40</v>
      </c>
    </row>
    <row r="28" spans="1:10" ht="12.75">
      <c r="A28">
        <v>7</v>
      </c>
      <c r="B28">
        <v>53</v>
      </c>
      <c r="C28" t="s">
        <v>11</v>
      </c>
      <c r="D28" s="8">
        <v>0.00039189814814814816</v>
      </c>
      <c r="E28" s="8">
        <v>0.0004061342592592593</v>
      </c>
      <c r="F28" s="8">
        <v>0.00042349537037037036</v>
      </c>
      <c r="G28" s="8">
        <v>0.0007980324074074075</v>
      </c>
      <c r="H28">
        <v>7</v>
      </c>
      <c r="I28" s="35">
        <v>7</v>
      </c>
      <c r="J28">
        <f>IF(ISERROR(VLOOKUP(I28,Points!$A$2:$B$61,2,FALSE)),0,VLOOKUP(I28,Points!$A$2:$B$61,2,FALSE))</f>
        <v>36</v>
      </c>
    </row>
    <row r="29" spans="1:10" ht="12.75">
      <c r="A29">
        <v>8</v>
      </c>
      <c r="B29">
        <v>114</v>
      </c>
      <c r="C29" t="s">
        <v>72</v>
      </c>
      <c r="D29" t="s">
        <v>35</v>
      </c>
      <c r="E29" s="8">
        <v>0.00040034722222222224</v>
      </c>
      <c r="F29" s="8">
        <v>0.0004043981481481481</v>
      </c>
      <c r="G29" s="8">
        <v>0.0008047453703703705</v>
      </c>
      <c r="H29">
        <v>8</v>
      </c>
      <c r="I29" s="35">
        <v>8</v>
      </c>
      <c r="J29">
        <f>IF(ISERROR(VLOOKUP(I29,Points!$A$2:$B$61,2,FALSE)),0,VLOOKUP(I29,Points!$A$2:$B$61,2,FALSE))</f>
        <v>32</v>
      </c>
    </row>
    <row r="30" spans="1:10" ht="12.75">
      <c r="A30">
        <v>9</v>
      </c>
      <c r="B30">
        <v>99</v>
      </c>
      <c r="C30" t="s">
        <v>1</v>
      </c>
      <c r="D30" s="8">
        <v>0.00039317129629629625</v>
      </c>
      <c r="E30" s="8">
        <v>0.0005167824074074074</v>
      </c>
      <c r="F30" s="8">
        <v>0.00041377314814814814</v>
      </c>
      <c r="G30" s="8">
        <v>0.0008069444444444443</v>
      </c>
      <c r="H30">
        <v>9</v>
      </c>
      <c r="I30" s="35">
        <v>9</v>
      </c>
      <c r="J30">
        <f>IF(ISERROR(VLOOKUP(I30,Points!$A$2:$B$61,2,FALSE)),0,VLOOKUP(I30,Points!$A$2:$B$61,2,FALSE))</f>
        <v>29</v>
      </c>
    </row>
    <row r="31" spans="1:10" ht="12.75">
      <c r="A31">
        <v>10</v>
      </c>
      <c r="B31">
        <v>101</v>
      </c>
      <c r="C31" t="s">
        <v>57</v>
      </c>
      <c r="D31" s="8">
        <v>0.0003981481481481482</v>
      </c>
      <c r="E31" s="8">
        <v>0.0004118055555555555</v>
      </c>
      <c r="F31" s="8">
        <v>0.0004285879629629629</v>
      </c>
      <c r="G31" s="8">
        <v>0.0008099537037037037</v>
      </c>
      <c r="H31">
        <v>10</v>
      </c>
      <c r="I31" s="35">
        <v>10</v>
      </c>
      <c r="J31">
        <f>IF(ISERROR(VLOOKUP(I31,Points!$A$2:$B$61,2,FALSE)),0,VLOOKUP(I31,Points!$A$2:$B$61,2,FALSE))</f>
        <v>26</v>
      </c>
    </row>
    <row r="32" spans="1:10" ht="12.75">
      <c r="A32">
        <v>11</v>
      </c>
      <c r="B32">
        <v>32</v>
      </c>
      <c r="C32" t="s">
        <v>73</v>
      </c>
      <c r="D32" s="8">
        <v>0.0004004629629629629</v>
      </c>
      <c r="E32" s="8">
        <v>0.00041226851851851857</v>
      </c>
      <c r="F32" s="8">
        <v>0.0004228009259259259</v>
      </c>
      <c r="G32" s="8">
        <v>0.0008127314814814814</v>
      </c>
      <c r="H32">
        <v>11</v>
      </c>
      <c r="I32" s="35">
        <v>11</v>
      </c>
      <c r="J32">
        <f>IF(ISERROR(VLOOKUP(I32,Points!$A$2:$B$61,2,FALSE)),0,VLOOKUP(I32,Points!$A$2:$B$61,2,FALSE))</f>
        <v>24</v>
      </c>
    </row>
    <row r="33" spans="1:10" ht="12.75">
      <c r="A33">
        <v>12</v>
      </c>
      <c r="B33">
        <v>91</v>
      </c>
      <c r="C33" t="s">
        <v>64</v>
      </c>
      <c r="D33" s="8">
        <v>0.0004069444444444444</v>
      </c>
      <c r="E33" s="8">
        <v>0.00042060185185185185</v>
      </c>
      <c r="F33" s="8">
        <v>0.0004326388888888889</v>
      </c>
      <c r="G33" s="8">
        <v>0.0008275462962962963</v>
      </c>
      <c r="H33">
        <v>12</v>
      </c>
      <c r="I33" s="35">
        <v>12</v>
      </c>
      <c r="J33">
        <f>IF(ISERROR(VLOOKUP(I33,Points!$A$2:$B$61,2,FALSE)),0,VLOOKUP(I33,Points!$A$2:$B$61,2,FALSE))</f>
        <v>22</v>
      </c>
    </row>
    <row r="34" spans="1:10" ht="12.75">
      <c r="A34">
        <v>13</v>
      </c>
      <c r="B34">
        <v>97</v>
      </c>
      <c r="C34" t="s">
        <v>13</v>
      </c>
      <c r="D34" s="8">
        <v>0.00040798611111111114</v>
      </c>
      <c r="E34" s="8" t="s">
        <v>35</v>
      </c>
      <c r="F34" s="8">
        <v>0.0004201388888888889</v>
      </c>
      <c r="G34" s="8">
        <v>0.0008281249999999999</v>
      </c>
      <c r="H34">
        <v>13</v>
      </c>
      <c r="I34" s="35">
        <v>13</v>
      </c>
      <c r="J34">
        <f>IF(ISERROR(VLOOKUP(I34,Points!$A$2:$B$61,2,FALSE)),0,VLOOKUP(I34,Points!$A$2:$B$61,2,FALSE))</f>
        <v>20</v>
      </c>
    </row>
    <row r="35" spans="1:10" ht="12.75">
      <c r="A35">
        <v>14</v>
      </c>
      <c r="B35">
        <v>85</v>
      </c>
      <c r="C35" t="s">
        <v>7</v>
      </c>
      <c r="D35" t="s">
        <v>35</v>
      </c>
      <c r="E35" s="8">
        <v>0.0004141203703703704</v>
      </c>
      <c r="F35" s="8">
        <v>0.000416087962962963</v>
      </c>
      <c r="G35" s="8">
        <v>0.0008302083333333334</v>
      </c>
      <c r="H35">
        <v>14</v>
      </c>
      <c r="I35" s="35">
        <v>14</v>
      </c>
      <c r="J35">
        <f>IF(ISERROR(VLOOKUP(I35,Points!$A$2:$B$61,2,FALSE)),0,VLOOKUP(I35,Points!$A$2:$B$61,2,FALSE))</f>
        <v>18</v>
      </c>
    </row>
    <row r="36" spans="1:10" ht="12.75">
      <c r="A36">
        <v>15</v>
      </c>
      <c r="B36">
        <v>103</v>
      </c>
      <c r="C36" t="s">
        <v>22</v>
      </c>
      <c r="D36" t="s">
        <v>35</v>
      </c>
      <c r="E36" s="8">
        <v>0.00042083333333333333</v>
      </c>
      <c r="F36" s="8">
        <v>0.0004188657407407407</v>
      </c>
      <c r="G36" s="8">
        <v>0.0008396990740740742</v>
      </c>
      <c r="H36">
        <v>15</v>
      </c>
      <c r="I36" s="35">
        <v>15</v>
      </c>
      <c r="J36">
        <f>IF(ISERROR(VLOOKUP(I36,Points!$A$2:$B$61,2,FALSE)),0,VLOOKUP(I36,Points!$A$2:$B$61,2,FALSE))</f>
        <v>16</v>
      </c>
    </row>
    <row r="37" spans="1:10" ht="12.75">
      <c r="A37">
        <v>16</v>
      </c>
      <c r="B37">
        <v>115</v>
      </c>
      <c r="C37" t="s">
        <v>84</v>
      </c>
      <c r="D37" t="s">
        <v>35</v>
      </c>
      <c r="E37" s="8">
        <v>0.0004222222222222222</v>
      </c>
      <c r="F37" s="8">
        <v>0.00042488425925925924</v>
      </c>
      <c r="G37" s="8">
        <v>0.0008471064814814816</v>
      </c>
      <c r="H37">
        <v>16</v>
      </c>
      <c r="I37" s="35">
        <v>16</v>
      </c>
      <c r="J37">
        <f>IF(ISERROR(VLOOKUP(I37,Points!$A$2:$B$61,2,FALSE)),0,VLOOKUP(I37,Points!$A$2:$B$61,2,FALSE))</f>
        <v>15</v>
      </c>
    </row>
    <row r="38" spans="1:10" ht="12.75">
      <c r="A38">
        <v>17</v>
      </c>
      <c r="B38">
        <v>52</v>
      </c>
      <c r="C38" t="s">
        <v>10</v>
      </c>
      <c r="D38" s="8">
        <v>0.00042291666666666666</v>
      </c>
      <c r="E38" s="8">
        <v>0.00042604166666666675</v>
      </c>
      <c r="F38" s="8">
        <v>0.0004458333333333333</v>
      </c>
      <c r="G38" s="8">
        <v>0.0008489583333333332</v>
      </c>
      <c r="H38">
        <v>17</v>
      </c>
      <c r="I38" s="35">
        <v>17</v>
      </c>
      <c r="J38">
        <f>IF(ISERROR(VLOOKUP(I38,Points!$A$2:$B$61,2,FALSE)),0,VLOOKUP(I38,Points!$A$2:$B$61,2,FALSE))</f>
        <v>14</v>
      </c>
    </row>
    <row r="39" spans="1:10" ht="12.75">
      <c r="A39">
        <v>18</v>
      </c>
      <c r="B39">
        <v>22</v>
      </c>
      <c r="C39" t="s">
        <v>27</v>
      </c>
      <c r="D39" t="s">
        <v>35</v>
      </c>
      <c r="E39" s="8">
        <v>0.00043032407407407407</v>
      </c>
      <c r="F39" s="8">
        <v>0.0004289351851851852</v>
      </c>
      <c r="G39" s="8">
        <v>0.0008592592592592593</v>
      </c>
      <c r="H39">
        <v>18</v>
      </c>
      <c r="I39" s="35">
        <v>18</v>
      </c>
      <c r="J39">
        <f>IF(ISERROR(VLOOKUP(I39,Points!$A$2:$B$61,2,FALSE)),0,VLOOKUP(I39,Points!$A$2:$B$61,2,FALSE))</f>
        <v>13</v>
      </c>
    </row>
    <row r="40" spans="1:10" ht="12.75">
      <c r="A40">
        <v>19</v>
      </c>
      <c r="B40">
        <v>49</v>
      </c>
      <c r="C40" t="s">
        <v>28</v>
      </c>
      <c r="D40" s="8">
        <v>0.00042638888888888897</v>
      </c>
      <c r="E40" s="8">
        <v>0.0004391203703703703</v>
      </c>
      <c r="F40" s="8">
        <v>0.00045555555555555556</v>
      </c>
      <c r="G40" s="8">
        <v>0.0008655092592592593</v>
      </c>
      <c r="H40">
        <v>19</v>
      </c>
      <c r="I40" s="35">
        <v>19</v>
      </c>
      <c r="J40">
        <f>IF(ISERROR(VLOOKUP(I40,Points!$A$2:$B$61,2,FALSE)),0,VLOOKUP(I40,Points!$A$2:$B$61,2,FALSE))</f>
        <v>12</v>
      </c>
    </row>
    <row r="41" spans="1:10" ht="12.75">
      <c r="A41">
        <v>20</v>
      </c>
      <c r="B41">
        <v>20</v>
      </c>
      <c r="C41" t="s">
        <v>82</v>
      </c>
      <c r="D41" s="8">
        <v>0.0004232638888888889</v>
      </c>
      <c r="E41" s="8">
        <v>0.00044421296296296304</v>
      </c>
      <c r="F41" s="8" t="s">
        <v>36</v>
      </c>
      <c r="G41" s="8">
        <v>0.0008674768518518518</v>
      </c>
      <c r="H41">
        <v>20</v>
      </c>
      <c r="I41" s="35">
        <v>20</v>
      </c>
      <c r="J41">
        <f>IF(ISERROR(VLOOKUP(I41,Points!$A$2:$B$61,2,FALSE)),0,VLOOKUP(I41,Points!$A$2:$B$61,2,FALSE))</f>
        <v>11</v>
      </c>
    </row>
    <row r="42" spans="1:10" ht="12.75">
      <c r="A42">
        <v>21</v>
      </c>
      <c r="B42">
        <v>55</v>
      </c>
      <c r="C42" t="s">
        <v>5</v>
      </c>
      <c r="D42" s="8">
        <v>0.00044525462962962965</v>
      </c>
      <c r="E42" s="8">
        <v>0.0004512731481481482</v>
      </c>
      <c r="F42" s="8">
        <v>0.00046585648148148143</v>
      </c>
      <c r="G42" s="8">
        <v>0.0008965277777777778</v>
      </c>
      <c r="H42">
        <v>21</v>
      </c>
      <c r="I42" s="35">
        <v>21</v>
      </c>
      <c r="J42">
        <f>IF(ISERROR(VLOOKUP(I42,Points!$A$2:$B$61,2,FALSE)),0,VLOOKUP(I42,Points!$A$2:$B$61,2,FALSE))</f>
        <v>10</v>
      </c>
    </row>
    <row r="43" spans="1:10" ht="12.75">
      <c r="A43">
        <v>22</v>
      </c>
      <c r="B43">
        <v>5</v>
      </c>
      <c r="C43" t="s">
        <v>18</v>
      </c>
      <c r="D43" s="8">
        <v>0.00045636574074074074</v>
      </c>
      <c r="E43" s="8">
        <v>0.0004671296296296296</v>
      </c>
      <c r="F43" s="8">
        <v>0.0004880787037037037</v>
      </c>
      <c r="G43" s="8">
        <v>0.0009234953703703702</v>
      </c>
      <c r="H43">
        <v>22</v>
      </c>
      <c r="I43" s="35">
        <v>22</v>
      </c>
      <c r="J43">
        <f>IF(ISERROR(VLOOKUP(I43,Points!$A$2:$B$61,2,FALSE)),0,VLOOKUP(I43,Points!$A$2:$B$61,2,FALSE))</f>
        <v>9</v>
      </c>
    </row>
    <row r="44" spans="1:10" ht="12.75">
      <c r="A44">
        <v>23</v>
      </c>
      <c r="B44">
        <v>30</v>
      </c>
      <c r="C44" t="s">
        <v>63</v>
      </c>
      <c r="D44" s="8">
        <v>0.00045625</v>
      </c>
      <c r="E44" s="8">
        <v>0.0004780092592592592</v>
      </c>
      <c r="F44" s="8">
        <v>0.0004773148148148148</v>
      </c>
      <c r="G44" s="8">
        <v>0.0009335648148148149</v>
      </c>
      <c r="H44">
        <v>23</v>
      </c>
      <c r="I44" s="35">
        <v>23</v>
      </c>
      <c r="J44">
        <f>IF(ISERROR(VLOOKUP(I44,Points!$A$2:$B$61,2,FALSE)),0,VLOOKUP(I44,Points!$A$2:$B$61,2,FALSE))</f>
        <v>8</v>
      </c>
    </row>
    <row r="45" spans="1:10" ht="12.75">
      <c r="A45">
        <v>24</v>
      </c>
      <c r="B45">
        <v>109</v>
      </c>
      <c r="C45" t="s">
        <v>101</v>
      </c>
      <c r="D45" s="8">
        <v>0.00046342592592592594</v>
      </c>
      <c r="E45" s="8">
        <v>0.00047499999999999994</v>
      </c>
      <c r="F45" s="8">
        <v>0.0004753472222222222</v>
      </c>
      <c r="G45" s="8">
        <v>0.0009384259259259259</v>
      </c>
      <c r="H45">
        <v>24</v>
      </c>
      <c r="I45" s="35">
        <v>24</v>
      </c>
      <c r="J45">
        <f>IF(ISERROR(VLOOKUP(I45,Points!$A$2:$B$61,2,FALSE)),0,VLOOKUP(I45,Points!$A$2:$B$61,2,FALSE))</f>
        <v>7</v>
      </c>
    </row>
    <row r="46" spans="1:10" ht="12.75">
      <c r="A46">
        <v>25</v>
      </c>
      <c r="B46">
        <v>88</v>
      </c>
      <c r="C46" t="s">
        <v>9</v>
      </c>
      <c r="D46" s="8">
        <v>0.0006056712962962963</v>
      </c>
      <c r="E46" s="8">
        <v>0.00046817129629629634</v>
      </c>
      <c r="F46" s="8">
        <v>0.0004798611111111112</v>
      </c>
      <c r="G46" s="8">
        <v>0.0009480324074074074</v>
      </c>
      <c r="H46">
        <v>25</v>
      </c>
      <c r="I46" s="35">
        <v>25</v>
      </c>
      <c r="J46">
        <f>IF(ISERROR(VLOOKUP(I46,Points!$A$2:$B$61,2,FALSE)),0,VLOOKUP(I46,Points!$A$2:$B$61,2,FALSE))</f>
        <v>6</v>
      </c>
    </row>
    <row r="47" spans="1:10" ht="12.75">
      <c r="A47">
        <v>26</v>
      </c>
      <c r="B47">
        <v>31</v>
      </c>
      <c r="C47" t="s">
        <v>85</v>
      </c>
      <c r="D47" s="8">
        <v>0.0004663194444444444</v>
      </c>
      <c r="E47" s="8">
        <v>0.00048738425925925924</v>
      </c>
      <c r="F47" s="8" t="s">
        <v>36</v>
      </c>
      <c r="G47" s="8">
        <v>0.0009537037037037037</v>
      </c>
      <c r="H47">
        <v>26</v>
      </c>
      <c r="I47" s="35">
        <v>26</v>
      </c>
      <c r="J47">
        <f>IF(ISERROR(VLOOKUP(I47,Points!$A$2:$B$61,2,FALSE)),0,VLOOKUP(I47,Points!$A$2:$B$61,2,FALSE))</f>
        <v>5</v>
      </c>
    </row>
    <row r="48" spans="1:10" ht="12.75">
      <c r="A48">
        <v>27</v>
      </c>
      <c r="B48">
        <v>15</v>
      </c>
      <c r="C48" t="s">
        <v>14</v>
      </c>
      <c r="D48" s="8">
        <v>0.0004699074074074074</v>
      </c>
      <c r="E48" s="8">
        <v>0.0004915509259259259</v>
      </c>
      <c r="F48" s="8">
        <v>0.0004856481481481482</v>
      </c>
      <c r="G48" s="8">
        <v>0.0009555555555555554</v>
      </c>
      <c r="H48">
        <v>27</v>
      </c>
      <c r="I48" s="35">
        <v>27</v>
      </c>
      <c r="J48">
        <f>IF(ISERROR(VLOOKUP(I48,Points!$A$2:$B$61,2,FALSE)),0,VLOOKUP(I48,Points!$A$2:$B$61,2,FALSE))</f>
        <v>4</v>
      </c>
    </row>
    <row r="49" spans="1:10" ht="12.75">
      <c r="A49">
        <v>28</v>
      </c>
      <c r="B49">
        <v>95</v>
      </c>
      <c r="C49" t="s">
        <v>66</v>
      </c>
      <c r="D49" t="s">
        <v>36</v>
      </c>
      <c r="E49" s="8">
        <v>0.0004853009259259259</v>
      </c>
      <c r="F49" s="8">
        <v>0.0004799768518518518</v>
      </c>
      <c r="G49" s="8">
        <v>0.0009652777777777777</v>
      </c>
      <c r="H49">
        <v>28</v>
      </c>
      <c r="I49" s="35">
        <v>28</v>
      </c>
      <c r="J49">
        <f>IF(ISERROR(VLOOKUP(I49,Points!$A$2:$B$61,2,FALSE)),0,VLOOKUP(I49,Points!$A$2:$B$61,2,FALSE))</f>
        <v>3</v>
      </c>
    </row>
    <row r="50" spans="1:10" ht="12.75">
      <c r="A50">
        <v>29</v>
      </c>
      <c r="B50">
        <v>13</v>
      </c>
      <c r="C50" t="s">
        <v>12</v>
      </c>
      <c r="D50" s="8">
        <v>0.00048148148148148155</v>
      </c>
      <c r="E50" s="8">
        <v>0.0005069444444444444</v>
      </c>
      <c r="F50" s="8">
        <v>0.0005188657407407407</v>
      </c>
      <c r="G50" s="8">
        <v>0.0009884259259259258</v>
      </c>
      <c r="H50">
        <v>29</v>
      </c>
      <c r="I50" s="35">
        <v>29</v>
      </c>
      <c r="J50">
        <f>IF(ISERROR(VLOOKUP(I50,Points!$A$2:$B$61,2,FALSE)),0,VLOOKUP(I50,Points!$A$2:$B$61,2,FALSE))</f>
        <v>2</v>
      </c>
    </row>
    <row r="51" spans="1:10" ht="12.75">
      <c r="A51">
        <v>30</v>
      </c>
      <c r="B51">
        <v>70</v>
      </c>
      <c r="C51" t="s">
        <v>24</v>
      </c>
      <c r="D51" s="8">
        <v>0.0004880787037037037</v>
      </c>
      <c r="E51" s="8">
        <v>0.0005083333333333333</v>
      </c>
      <c r="F51" s="8">
        <v>0.0005256944444444444</v>
      </c>
      <c r="G51" s="8">
        <v>0.0009964120370370372</v>
      </c>
      <c r="H51">
        <v>30</v>
      </c>
      <c r="I51" s="35">
        <v>30</v>
      </c>
      <c r="J51">
        <f>IF(ISERROR(VLOOKUP(I51,Points!$A$2:$B$61,2,FALSE)),0,VLOOKUP(I51,Points!$A$2:$B$61,2,FALSE))</f>
        <v>1</v>
      </c>
    </row>
    <row r="52" spans="1:10" ht="12.75">
      <c r="A52">
        <v>31</v>
      </c>
      <c r="B52">
        <v>17</v>
      </c>
      <c r="C52" t="s">
        <v>20</v>
      </c>
      <c r="D52" s="8">
        <v>0.00047685185185185195</v>
      </c>
      <c r="E52" s="8">
        <v>0.000583449074074074</v>
      </c>
      <c r="F52" s="8">
        <v>0.0005196759259259259</v>
      </c>
      <c r="G52" s="8">
        <v>0.0009965277777777778</v>
      </c>
      <c r="H52">
        <v>31</v>
      </c>
      <c r="I52" s="35">
        <v>31</v>
      </c>
      <c r="J52">
        <f>IF(ISERROR(VLOOKUP(I52,Points!$A$2:$B$61,2,FALSE)),0,VLOOKUP(I52,Points!$A$2:$B$61,2,FALSE))</f>
        <v>1</v>
      </c>
    </row>
    <row r="53" spans="1:10" ht="12.75">
      <c r="A53">
        <v>32</v>
      </c>
      <c r="B53">
        <v>113</v>
      </c>
      <c r="C53" t="s">
        <v>86</v>
      </c>
      <c r="D53" t="s">
        <v>35</v>
      </c>
      <c r="E53" s="8">
        <v>0.0004937499999999999</v>
      </c>
      <c r="F53" s="8">
        <v>0.0005047453703703704</v>
      </c>
      <c r="G53" s="8">
        <v>0.0009984953703703703</v>
      </c>
      <c r="H53">
        <v>32</v>
      </c>
      <c r="I53" s="35">
        <v>32</v>
      </c>
      <c r="J53">
        <f>IF(ISERROR(VLOOKUP(I53,Points!$A$2:$B$61,2,FALSE)),0,VLOOKUP(I53,Points!$A$2:$B$61,2,FALSE))</f>
        <v>1</v>
      </c>
    </row>
    <row r="54" spans="1:10" ht="12.75">
      <c r="A54">
        <v>33</v>
      </c>
      <c r="B54">
        <v>54</v>
      </c>
      <c r="C54" t="s">
        <v>65</v>
      </c>
      <c r="D54" s="8">
        <v>0.000503125</v>
      </c>
      <c r="E54" s="8">
        <v>0.000508449074074074</v>
      </c>
      <c r="F54" s="8">
        <v>0.0005276620370370371</v>
      </c>
      <c r="G54" s="8">
        <v>0.001011574074074074</v>
      </c>
      <c r="H54">
        <v>33</v>
      </c>
      <c r="I54" s="35">
        <v>33</v>
      </c>
      <c r="J54">
        <f>IF(ISERROR(VLOOKUP(I54,Points!$A$2:$B$61,2,FALSE)),0,VLOOKUP(I54,Points!$A$2:$B$61,2,FALSE))</f>
        <v>1</v>
      </c>
    </row>
    <row r="55" spans="1:10" ht="12.75">
      <c r="A55">
        <v>34</v>
      </c>
      <c r="B55">
        <v>18</v>
      </c>
      <c r="C55" t="s">
        <v>23</v>
      </c>
      <c r="D55" s="8">
        <v>0.0005122685185185185</v>
      </c>
      <c r="E55" s="8">
        <v>0.0005030092592592594</v>
      </c>
      <c r="F55" s="8" t="s">
        <v>36</v>
      </c>
      <c r="G55" s="8">
        <v>0.0010152777777777777</v>
      </c>
      <c r="H55">
        <v>34</v>
      </c>
      <c r="I55" s="35">
        <v>34</v>
      </c>
      <c r="J55">
        <f>IF(ISERROR(VLOOKUP(I55,Points!$A$2:$B$61,2,FALSE)),0,VLOOKUP(I55,Points!$A$2:$B$61,2,FALSE))</f>
        <v>1</v>
      </c>
    </row>
    <row r="56" spans="1:10" ht="12.75">
      <c r="A56">
        <v>35</v>
      </c>
      <c r="B56">
        <v>104</v>
      </c>
      <c r="C56" t="s">
        <v>89</v>
      </c>
      <c r="D56" s="8">
        <v>0.0005218750000000001</v>
      </c>
      <c r="E56" s="8">
        <v>0.0005112268518518519</v>
      </c>
      <c r="F56" s="8">
        <v>0.0005091435185185186</v>
      </c>
      <c r="G56" s="8">
        <v>0.0010203703703703705</v>
      </c>
      <c r="H56">
        <v>35</v>
      </c>
      <c r="I56" s="35">
        <v>35</v>
      </c>
      <c r="J56">
        <f>IF(ISERROR(VLOOKUP(I56,Points!$A$2:$B$61,2,FALSE)),0,VLOOKUP(I56,Points!$A$2:$B$61,2,FALSE))</f>
        <v>1</v>
      </c>
    </row>
    <row r="57" spans="1:10" ht="12.75">
      <c r="A57">
        <v>36</v>
      </c>
      <c r="B57">
        <v>102</v>
      </c>
      <c r="C57" t="s">
        <v>102</v>
      </c>
      <c r="D57" s="8">
        <v>0.0005100694444444445</v>
      </c>
      <c r="E57" s="8">
        <v>0.0005224537037037037</v>
      </c>
      <c r="F57" s="8" t="s">
        <v>36</v>
      </c>
      <c r="G57" s="8">
        <v>0.001032523148148148</v>
      </c>
      <c r="H57">
        <v>36</v>
      </c>
      <c r="I57" s="35">
        <v>36</v>
      </c>
      <c r="J57">
        <f>IF(ISERROR(VLOOKUP(I57,Points!$A$2:$B$61,2,FALSE)),0,VLOOKUP(I57,Points!$A$2:$B$61,2,FALSE))</f>
        <v>1</v>
      </c>
    </row>
    <row r="58" spans="1:10" ht="12.75">
      <c r="A58">
        <v>37</v>
      </c>
      <c r="B58">
        <v>110</v>
      </c>
      <c r="C58" t="s">
        <v>103</v>
      </c>
      <c r="D58" s="8">
        <v>0.0005196759259259259</v>
      </c>
      <c r="E58" s="8">
        <v>0.0005215277777777778</v>
      </c>
      <c r="F58" s="8" t="s">
        <v>35</v>
      </c>
      <c r="G58" s="8">
        <v>0.0010412037037037037</v>
      </c>
      <c r="H58">
        <v>37</v>
      </c>
      <c r="I58" s="35">
        <v>37</v>
      </c>
      <c r="J58">
        <f>IF(ISERROR(VLOOKUP(I58,Points!$A$2:$B$61,2,FALSE)),0,VLOOKUP(I58,Points!$A$2:$B$61,2,FALSE))</f>
        <v>1</v>
      </c>
    </row>
    <row r="59" spans="1:10" ht="12.75">
      <c r="A59">
        <v>38</v>
      </c>
      <c r="B59">
        <v>108</v>
      </c>
      <c r="C59" t="s">
        <v>74</v>
      </c>
      <c r="D59" s="8">
        <v>0.0005458333333333333</v>
      </c>
      <c r="E59" s="8">
        <v>0.0005395833333333332</v>
      </c>
      <c r="F59" s="8">
        <v>0.0005284722222222222</v>
      </c>
      <c r="G59" s="8">
        <v>0.0010680555555555556</v>
      </c>
      <c r="H59">
        <v>38</v>
      </c>
      <c r="I59" s="35">
        <v>38</v>
      </c>
      <c r="J59">
        <f>IF(ISERROR(VLOOKUP(I59,Points!$A$2:$B$61,2,FALSE)),0,VLOOKUP(I59,Points!$A$2:$B$61,2,FALSE))</f>
        <v>1</v>
      </c>
    </row>
    <row r="60" spans="1:10" ht="12.75">
      <c r="A60">
        <v>39</v>
      </c>
      <c r="B60">
        <v>66</v>
      </c>
      <c r="C60" t="s">
        <v>91</v>
      </c>
      <c r="D60" t="s">
        <v>35</v>
      </c>
      <c r="E60" s="8">
        <v>0.000569675925925926</v>
      </c>
      <c r="F60" s="8">
        <v>0.0005736111111111112</v>
      </c>
      <c r="G60" s="8">
        <v>0.001143287037037037</v>
      </c>
      <c r="H60">
        <v>39</v>
      </c>
      <c r="I60" s="35">
        <v>39</v>
      </c>
      <c r="J60">
        <f>IF(ISERROR(VLOOKUP(I60,Points!$A$2:$B$61,2,FALSE)),0,VLOOKUP(I60,Points!$A$2:$B$61,2,FALSE))</f>
        <v>1</v>
      </c>
    </row>
    <row r="61" spans="5:10" ht="12.75">
      <c r="E61" s="8"/>
      <c r="F61" s="8"/>
      <c r="G61" s="8"/>
      <c r="H61">
        <v>40</v>
      </c>
      <c r="I61" s="35">
        <v>40</v>
      </c>
      <c r="J61">
        <f>IF(ISERROR(VLOOKUP(I61,Points!$A$2:$B$61,2,FALSE)),0,VLOOKUP(I61,Points!$A$2:$B$61,2,FALSE))</f>
        <v>1</v>
      </c>
    </row>
    <row r="62" spans="5:10" ht="12.75">
      <c r="E62" s="8"/>
      <c r="F62" s="8"/>
      <c r="G62" s="8"/>
      <c r="H62">
        <v>41</v>
      </c>
      <c r="I62" s="35">
        <v>41</v>
      </c>
      <c r="J62">
        <f>IF(ISERROR(VLOOKUP(I62,Points!$A$2:$B$61,2,FALSE)),0,VLOOKUP(I62,Points!$A$2:$B$61,2,FALSE))</f>
        <v>1</v>
      </c>
    </row>
    <row r="63" spans="5:10" ht="12.75">
      <c r="E63" s="8"/>
      <c r="G63" s="8"/>
      <c r="H63">
        <v>42</v>
      </c>
      <c r="I63" s="35">
        <v>42</v>
      </c>
      <c r="J63">
        <f>IF(ISERROR(VLOOKUP(I63,Points!$A$2:$B$61,2,FALSE)),0,VLOOKUP(I63,Points!$A$2:$B$61,2,FALSE))</f>
        <v>1</v>
      </c>
    </row>
    <row r="64" spans="5:10" ht="12.75">
      <c r="E64" s="8"/>
      <c r="F64" s="8"/>
      <c r="G64" s="8"/>
      <c r="H64">
        <v>43</v>
      </c>
      <c r="I64" s="35">
        <v>43</v>
      </c>
      <c r="J64">
        <f>IF(ISERROR(VLOOKUP(I64,Points!$A$2:$B$61,2,FALSE)),0,VLOOKUP(I64,Points!$A$2:$B$61,2,FALSE))</f>
        <v>1</v>
      </c>
    </row>
    <row r="65" spans="5:10" ht="12.75">
      <c r="E65" s="8"/>
      <c r="F65" s="8"/>
      <c r="H65">
        <v>44</v>
      </c>
      <c r="I65" s="35">
        <v>44</v>
      </c>
      <c r="J65">
        <f>IF(ISERROR(VLOOKUP(I65,Points!$A$2:$B$61,2,FALSE)),0,VLOOKUP(I65,Points!$A$2:$B$61,2,FALSE))</f>
        <v>1</v>
      </c>
    </row>
    <row r="66" spans="5:10" ht="12.75">
      <c r="E66" s="8"/>
      <c r="F66" s="8"/>
      <c r="G66" s="8"/>
      <c r="H66">
        <v>45</v>
      </c>
      <c r="I66" s="35">
        <v>45</v>
      </c>
      <c r="J66">
        <f>IF(ISERROR(VLOOKUP(I66,Points!$A$2:$B$61,2,FALSE)),0,VLOOKUP(I66,Points!$A$2:$B$61,2,FALSE))</f>
        <v>1</v>
      </c>
    </row>
    <row r="67" spans="5:10" ht="12.75">
      <c r="E67" s="8"/>
      <c r="F67" s="8"/>
      <c r="H67">
        <v>46</v>
      </c>
      <c r="I67" s="35">
        <v>46</v>
      </c>
      <c r="J67">
        <f>IF(ISERROR(VLOOKUP(I67,Points!$A$2:$B$61,2,FALSE)),0,VLOOKUP(I67,Points!$A$2:$B$61,2,FALSE))</f>
        <v>1</v>
      </c>
    </row>
    <row r="68" spans="5:10" ht="12.75">
      <c r="E68" s="8"/>
      <c r="F68" s="8"/>
      <c r="G68" s="8"/>
      <c r="H68">
        <v>47</v>
      </c>
      <c r="I68" s="35">
        <v>47</v>
      </c>
      <c r="J68">
        <f>IF(ISERROR(VLOOKUP(I68,Points!$A$2:$B$61,2,FALSE)),0,VLOOKUP(I68,Points!$A$2:$B$61,2,FALSE))</f>
        <v>1</v>
      </c>
    </row>
    <row r="69" spans="5:10" ht="12.75">
      <c r="E69" s="8"/>
      <c r="F69" s="8"/>
      <c r="G69" s="8"/>
      <c r="H69">
        <v>48</v>
      </c>
      <c r="I69" s="35">
        <v>48</v>
      </c>
      <c r="J69">
        <f>IF(ISERROR(VLOOKUP(I69,Points!$A$2:$B$61,2,FALSE)),0,VLOOKUP(I69,Points!$A$2:$B$61,2,FALSE))</f>
        <v>1</v>
      </c>
    </row>
    <row r="70" spans="5:10" ht="12.75">
      <c r="E70" s="8"/>
      <c r="F70" s="8"/>
      <c r="H70">
        <v>49</v>
      </c>
      <c r="I70" s="35">
        <v>49</v>
      </c>
      <c r="J70">
        <f>IF(ISERROR(VLOOKUP(I70,Points!$A$2:$B$61,2,FALSE)),0,VLOOKUP(I70,Points!$A$2:$B$61,2,FALSE))</f>
        <v>1</v>
      </c>
    </row>
    <row r="71" spans="5:10" ht="12.75">
      <c r="E71" s="8"/>
      <c r="F71" s="8"/>
      <c r="G71" s="8"/>
      <c r="H71">
        <v>50</v>
      </c>
      <c r="I71" s="35">
        <v>50</v>
      </c>
      <c r="J71">
        <f>IF(ISERROR(VLOOKUP(I71,Points!$A$2:$B$61,2,FALSE)),0,VLOOKUP(I71,Points!$A$2:$B$61,2,FALSE))</f>
        <v>1</v>
      </c>
    </row>
    <row r="72" spans="5:10" ht="12.75">
      <c r="E72" s="8"/>
      <c r="F72" s="8"/>
      <c r="G72" s="8"/>
      <c r="H72">
        <v>51</v>
      </c>
      <c r="I72" s="35">
        <v>51</v>
      </c>
      <c r="J72">
        <f>IF(ISERROR(VLOOKUP(I72,Points!$A$2:$B$61,2,FALSE)),0,VLOOKUP(I72,Points!$A$2:$B$61,2,FALSE))</f>
        <v>1</v>
      </c>
    </row>
    <row r="73" spans="5:10" ht="12.75">
      <c r="E73" s="8"/>
      <c r="H73">
        <v>52</v>
      </c>
      <c r="I73" s="35">
        <v>52</v>
      </c>
      <c r="J73">
        <f>IF(ISERROR(VLOOKUP(I73,Points!$A$2:$B$61,2,FALSE)),0,VLOOKUP(I73,Points!$A$2:$B$61,2,FALSE))</f>
        <v>1</v>
      </c>
    </row>
    <row r="74" spans="8:10" ht="12.75">
      <c r="H74">
        <v>53</v>
      </c>
      <c r="I74" s="35">
        <v>53</v>
      </c>
      <c r="J74">
        <f>IF(ISERROR(VLOOKUP(I74,Points!$A$2:$B$61,2,FALSE)),0,VLOOKUP(I74,Points!$A$2:$B$61,2,FALSE))</f>
        <v>1</v>
      </c>
    </row>
    <row r="75" ht="12.75">
      <c r="H75">
        <v>54</v>
      </c>
    </row>
    <row r="76" ht="12.75">
      <c r="H76">
        <v>55</v>
      </c>
    </row>
    <row r="77" ht="12.75">
      <c r="H77">
        <v>56</v>
      </c>
    </row>
    <row r="78" ht="12.75">
      <c r="H78">
        <v>57</v>
      </c>
    </row>
    <row r="79" ht="12.75">
      <c r="H79">
        <v>58</v>
      </c>
    </row>
    <row r="132" ht="12.75">
      <c r="C132" t="s">
        <v>54</v>
      </c>
    </row>
    <row r="134" ht="12.75">
      <c r="C134" t="s">
        <v>59</v>
      </c>
    </row>
    <row r="136" ht="12.75">
      <c r="C136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I23" sqref="I23:J76"/>
    </sheetView>
  </sheetViews>
  <sheetFormatPr defaultColWidth="9.140625" defaultRowHeight="12.75"/>
  <cols>
    <col min="2" max="2" width="8.140625" style="31" customWidth="1"/>
    <col min="3" max="3" width="22.57421875" style="0" customWidth="1"/>
    <col min="4" max="5" width="8.57421875" style="0" customWidth="1"/>
    <col min="7" max="7" width="9.57421875" style="0" customWidth="1"/>
    <col min="9" max="9" width="9.140625" style="35" customWidth="1"/>
  </cols>
  <sheetData>
    <row r="1" ht="12.75">
      <c r="C1" s="43" t="s">
        <v>54</v>
      </c>
    </row>
    <row r="2" ht="12.75">
      <c r="A2" t="s">
        <v>54</v>
      </c>
    </row>
    <row r="3" ht="12.75">
      <c r="A3" t="s">
        <v>55</v>
      </c>
    </row>
    <row r="4" ht="12.75">
      <c r="A4" t="s">
        <v>106</v>
      </c>
    </row>
    <row r="5" ht="12.75">
      <c r="A5" t="s">
        <v>107</v>
      </c>
    </row>
    <row r="6" spans="6:8" ht="12.75">
      <c r="F6" s="8"/>
      <c r="G6" s="8"/>
      <c r="H6" s="8"/>
    </row>
    <row r="7" spans="6:8" ht="12.75">
      <c r="F7" s="8"/>
      <c r="G7" s="8"/>
      <c r="H7" s="8"/>
    </row>
    <row r="8" spans="1:10" ht="12.75">
      <c r="A8" t="s">
        <v>46</v>
      </c>
      <c r="B8" t="s">
        <v>47</v>
      </c>
      <c r="C8" t="s">
        <v>30</v>
      </c>
      <c r="D8" t="s">
        <v>31</v>
      </c>
      <c r="E8" t="s">
        <v>32</v>
      </c>
      <c r="F8" t="s">
        <v>33</v>
      </c>
      <c r="G8" t="s">
        <v>34</v>
      </c>
      <c r="H8" t="s">
        <v>46</v>
      </c>
      <c r="I8" s="35" t="s">
        <v>46</v>
      </c>
      <c r="J8" s="43" t="s">
        <v>4</v>
      </c>
    </row>
    <row r="9" spans="1:10" ht="12.75">
      <c r="A9">
        <v>1</v>
      </c>
      <c r="B9" s="31">
        <v>46</v>
      </c>
      <c r="C9" t="s">
        <v>108</v>
      </c>
      <c r="D9" s="8">
        <v>0.0004039351851851852</v>
      </c>
      <c r="E9" s="8">
        <v>0.00040081018518518525</v>
      </c>
      <c r="F9" s="8">
        <v>0.0004033564814814815</v>
      </c>
      <c r="G9" s="8">
        <v>0.0008041666666666666</v>
      </c>
      <c r="H9">
        <v>1</v>
      </c>
      <c r="I9" s="35">
        <v>1</v>
      </c>
      <c r="J9">
        <f>IF(ISERROR(VLOOKUP(I9,Points!$A$2:$B$31,2,FALSE)),0,VLOOKUP(I9,Points!$A$2:$B$31,2,FALSE))</f>
        <v>100</v>
      </c>
    </row>
    <row r="10" spans="1:10" ht="12.75">
      <c r="A10">
        <v>2</v>
      </c>
      <c r="B10" s="31">
        <v>47</v>
      </c>
      <c r="C10" t="s">
        <v>41</v>
      </c>
      <c r="D10" s="8">
        <v>0.0004019675925925926</v>
      </c>
      <c r="E10" s="8">
        <v>0.0004050925925925926</v>
      </c>
      <c r="F10" s="8">
        <v>0.00042048611111111106</v>
      </c>
      <c r="G10" s="8">
        <v>0.0008070601851851853</v>
      </c>
      <c r="H10">
        <v>2</v>
      </c>
      <c r="I10" s="35">
        <v>2</v>
      </c>
      <c r="J10">
        <f>IF(ISERROR(VLOOKUP(I10,Points!$A$2:$B$31,2,FALSE)),0,VLOOKUP(I10,Points!$A$2:$B$31,2,FALSE))</f>
        <v>80</v>
      </c>
    </row>
    <row r="11" spans="1:10" ht="12.75">
      <c r="A11">
        <v>3</v>
      </c>
      <c r="B11" s="31">
        <v>45</v>
      </c>
      <c r="C11" t="s">
        <v>109</v>
      </c>
      <c r="D11" s="8">
        <v>0.0004083333333333333</v>
      </c>
      <c r="E11" s="8">
        <v>0.0004059027777777778</v>
      </c>
      <c r="F11" s="8">
        <v>0.00041840277777777774</v>
      </c>
      <c r="G11" s="8">
        <v>0.0008142361111111111</v>
      </c>
      <c r="H11">
        <v>3</v>
      </c>
      <c r="I11" s="35">
        <v>3</v>
      </c>
      <c r="J11">
        <f>IF(ISERROR(VLOOKUP(I11,Points!$A$2:$B$31,2,FALSE)),0,VLOOKUP(I11,Points!$A$2:$B$31,2,FALSE))</f>
        <v>60</v>
      </c>
    </row>
    <row r="12" spans="1:10" ht="12.75">
      <c r="A12">
        <v>4</v>
      </c>
      <c r="B12" s="31">
        <v>42</v>
      </c>
      <c r="C12" t="s">
        <v>61</v>
      </c>
      <c r="D12" t="s">
        <v>35</v>
      </c>
      <c r="E12" s="8">
        <v>0.0004174768518518518</v>
      </c>
      <c r="F12" s="8">
        <v>0.0004231481481481482</v>
      </c>
      <c r="G12" s="8">
        <v>0.0008406250000000001</v>
      </c>
      <c r="H12">
        <v>4</v>
      </c>
      <c r="I12" s="50">
        <v>4</v>
      </c>
      <c r="J12">
        <f>IF(ISERROR(VLOOKUP(I12,Points!$A$2:$B$31,2,FALSE)),0,VLOOKUP(I12,Points!$A$2:$B$31,2,FALSE))</f>
        <v>50</v>
      </c>
    </row>
    <row r="13" spans="1:10" ht="12.75">
      <c r="A13">
        <v>5</v>
      </c>
      <c r="B13" s="31">
        <v>39</v>
      </c>
      <c r="C13" t="s">
        <v>80</v>
      </c>
      <c r="D13" s="8">
        <v>0.0004251157407407407</v>
      </c>
      <c r="E13" s="8">
        <v>0.00042233796296296306</v>
      </c>
      <c r="F13" s="8">
        <v>0.00043402777777777775</v>
      </c>
      <c r="G13" s="8">
        <v>0.0008474537037037037</v>
      </c>
      <c r="H13">
        <v>5</v>
      </c>
      <c r="I13" s="35">
        <v>5</v>
      </c>
      <c r="J13">
        <f>IF(ISERROR(VLOOKUP(I13,Points!$A$2:$B$31,2,FALSE)),0,VLOOKUP(I13,Points!$A$2:$B$31,2,FALSE))</f>
        <v>45</v>
      </c>
    </row>
    <row r="14" spans="1:10" ht="12.75">
      <c r="A14">
        <v>6</v>
      </c>
      <c r="B14" s="31">
        <v>48</v>
      </c>
      <c r="C14" t="s">
        <v>97</v>
      </c>
      <c r="D14" s="8">
        <v>0.0004296296296296296</v>
      </c>
      <c r="E14" s="8">
        <v>0.00042569444444444447</v>
      </c>
      <c r="F14" s="8" t="s">
        <v>35</v>
      </c>
      <c r="G14" s="8">
        <v>0.000855324074074074</v>
      </c>
      <c r="H14">
        <v>6</v>
      </c>
      <c r="I14" s="35">
        <v>6</v>
      </c>
      <c r="J14">
        <f>IF(ISERROR(VLOOKUP(I14,Points!$A$2:$B$31,2,FALSE)),0,VLOOKUP(I14,Points!$A$2:$B$31,2,FALSE))</f>
        <v>40</v>
      </c>
    </row>
    <row r="15" spans="1:10" ht="12.75">
      <c r="A15">
        <v>7</v>
      </c>
      <c r="B15" s="31">
        <v>40</v>
      </c>
      <c r="C15" t="s">
        <v>15</v>
      </c>
      <c r="D15" s="8">
        <v>0.00043715277777777784</v>
      </c>
      <c r="E15" s="8">
        <v>0.0004383101851851852</v>
      </c>
      <c r="F15" s="8">
        <v>0.0004545138888888889</v>
      </c>
      <c r="G15" s="8">
        <v>0.0008754629629629629</v>
      </c>
      <c r="H15">
        <v>7</v>
      </c>
      <c r="I15" s="35">
        <v>7</v>
      </c>
      <c r="J15">
        <f>IF(ISERROR(VLOOKUP(I15,Points!$A$2:$B$31,2,FALSE)),0,VLOOKUP(I15,Points!$A$2:$B$31,2,FALSE))</f>
        <v>36</v>
      </c>
    </row>
    <row r="16" spans="1:10" ht="12.75">
      <c r="A16">
        <v>8</v>
      </c>
      <c r="B16" s="31">
        <v>37</v>
      </c>
      <c r="C16" t="s">
        <v>96</v>
      </c>
      <c r="D16" s="8">
        <v>0.00044247685185185183</v>
      </c>
      <c r="E16" s="8">
        <v>0.00043935185185185185</v>
      </c>
      <c r="F16" s="8">
        <v>0.0004443287037037037</v>
      </c>
      <c r="G16" s="8">
        <v>0.0008818287037037037</v>
      </c>
      <c r="H16">
        <v>8</v>
      </c>
      <c r="I16" s="35">
        <v>8</v>
      </c>
      <c r="J16">
        <f>IF(ISERROR(VLOOKUP(I16,Points!$A$2:$B$31,2,FALSE)),0,VLOOKUP(I16,Points!$A$2:$B$31,2,FALSE))</f>
        <v>32</v>
      </c>
    </row>
    <row r="17" spans="1:10" ht="12.75">
      <c r="A17">
        <v>9</v>
      </c>
      <c r="B17" s="31">
        <v>44</v>
      </c>
      <c r="C17" t="s">
        <v>110</v>
      </c>
      <c r="D17" s="8">
        <v>0.0004496527777777778</v>
      </c>
      <c r="E17" s="8">
        <v>0.0004605324074074074</v>
      </c>
      <c r="F17" s="8">
        <v>0.00047499999999999994</v>
      </c>
      <c r="G17" s="8" t="s">
        <v>111</v>
      </c>
      <c r="H17">
        <v>9</v>
      </c>
      <c r="I17" s="35">
        <v>9</v>
      </c>
      <c r="J17">
        <f>IF(ISERROR(VLOOKUP(I17,Points!$A$2:$B$31,2,FALSE)),0,VLOOKUP(I17,Points!$A$2:$B$31,2,FALSE))</f>
        <v>29</v>
      </c>
    </row>
    <row r="18" spans="1:10" ht="12.75">
      <c r="A18">
        <v>10</v>
      </c>
      <c r="B18" s="31">
        <v>43</v>
      </c>
      <c r="C18" t="s">
        <v>112</v>
      </c>
      <c r="D18" s="8">
        <v>0.00044895833333333333</v>
      </c>
      <c r="E18" s="8">
        <v>0.00046331018518518515</v>
      </c>
      <c r="F18" s="8">
        <v>0.00046585648148148143</v>
      </c>
      <c r="G18" s="8" t="s">
        <v>113</v>
      </c>
      <c r="H18">
        <v>10</v>
      </c>
      <c r="I18" s="35">
        <v>10</v>
      </c>
      <c r="J18">
        <f>IF(ISERROR(VLOOKUP(I18,Points!$A$2:$B$31,2,FALSE)),0,VLOOKUP(I18,Points!$A$2:$B$31,2,FALSE))</f>
        <v>26</v>
      </c>
    </row>
    <row r="19" spans="1:10" ht="12.75">
      <c r="A19">
        <v>11</v>
      </c>
      <c r="B19" s="31">
        <v>41</v>
      </c>
      <c r="C19" t="s">
        <v>44</v>
      </c>
      <c r="D19" s="8">
        <v>0.00045694444444444434</v>
      </c>
      <c r="E19" s="8">
        <v>0.00047048611111111114</v>
      </c>
      <c r="F19" s="8" t="s">
        <v>36</v>
      </c>
      <c r="G19" s="8" t="s">
        <v>114</v>
      </c>
      <c r="H19">
        <v>11</v>
      </c>
      <c r="I19" s="35">
        <v>11</v>
      </c>
      <c r="J19">
        <f>IF(ISERROR(VLOOKUP(I19,Points!$A$2:$B$31,2,FALSE)),0,VLOOKUP(I19,Points!$A$2:$B$31,2,FALSE))</f>
        <v>24</v>
      </c>
    </row>
    <row r="20" spans="5:8" ht="12.75">
      <c r="E20" s="8"/>
      <c r="F20" s="8"/>
      <c r="G20" s="8"/>
      <c r="H20" s="8"/>
    </row>
    <row r="21" spans="2:10" ht="12.75">
      <c r="B21"/>
      <c r="H21" s="8"/>
      <c r="J21" s="8"/>
    </row>
    <row r="22" spans="5:10" ht="12.75">
      <c r="E22" s="8"/>
      <c r="F22" s="8"/>
      <c r="G22" s="8"/>
      <c r="J22" s="8"/>
    </row>
    <row r="23" spans="1:10" ht="12.75">
      <c r="A23" t="s">
        <v>46</v>
      </c>
      <c r="B23" t="s">
        <v>47</v>
      </c>
      <c r="C23" t="s">
        <v>30</v>
      </c>
      <c r="D23" t="s">
        <v>31</v>
      </c>
      <c r="E23" t="s">
        <v>32</v>
      </c>
      <c r="F23" t="s">
        <v>33</v>
      </c>
      <c r="G23" t="s">
        <v>34</v>
      </c>
      <c r="H23" t="s">
        <v>46</v>
      </c>
      <c r="I23" s="35" t="s">
        <v>46</v>
      </c>
      <c r="J23" s="43" t="s">
        <v>4</v>
      </c>
    </row>
    <row r="24" spans="1:10" ht="12.75">
      <c r="A24">
        <v>1</v>
      </c>
      <c r="B24" s="31">
        <v>98</v>
      </c>
      <c r="C24" t="s">
        <v>0</v>
      </c>
      <c r="D24" s="8">
        <v>0.0003597222222222222</v>
      </c>
      <c r="E24" s="8">
        <v>0.00038078703703703706</v>
      </c>
      <c r="F24" s="8">
        <v>0.00036423611111111113</v>
      </c>
      <c r="G24" s="8">
        <v>0.0007239583333333333</v>
      </c>
      <c r="H24">
        <v>1</v>
      </c>
      <c r="I24" s="35">
        <v>1</v>
      </c>
      <c r="J24">
        <f>IF(ISERROR(VLOOKUP(I24,Points!$A$2:$B$61,2,FALSE)),0,VLOOKUP(I24,Points!$A$2:$B$61,2,FALSE))</f>
        <v>100</v>
      </c>
    </row>
    <row r="25" spans="1:10" ht="12.75">
      <c r="A25">
        <v>2</v>
      </c>
      <c r="B25" s="31">
        <v>83</v>
      </c>
      <c r="C25" t="s">
        <v>6</v>
      </c>
      <c r="D25" s="8">
        <v>0.0003635416666666667</v>
      </c>
      <c r="E25" s="8">
        <v>0.00036168981481481485</v>
      </c>
      <c r="F25" s="8">
        <v>0.0003679398148148148</v>
      </c>
      <c r="G25" s="8">
        <v>0.0007252314814814815</v>
      </c>
      <c r="H25">
        <v>2</v>
      </c>
      <c r="I25" s="35">
        <v>2</v>
      </c>
      <c r="J25">
        <f>IF(ISERROR(VLOOKUP(I25,Points!$A$2:$B$61,2,FALSE)),0,VLOOKUP(I25,Points!$A$2:$B$61,2,FALSE))</f>
        <v>80</v>
      </c>
    </row>
    <row r="26" spans="1:10" ht="12.75">
      <c r="A26">
        <v>3</v>
      </c>
      <c r="B26" s="31">
        <v>92</v>
      </c>
      <c r="C26" t="s">
        <v>100</v>
      </c>
      <c r="D26" s="8">
        <v>0.0003690972222222222</v>
      </c>
      <c r="E26" s="8">
        <v>0.00036273148148148146</v>
      </c>
      <c r="F26" s="8">
        <v>0.00036840277777777777</v>
      </c>
      <c r="G26" s="8">
        <v>0.0007311342592592592</v>
      </c>
      <c r="H26">
        <v>3</v>
      </c>
      <c r="I26" s="35">
        <v>3</v>
      </c>
      <c r="J26">
        <f>IF(ISERROR(VLOOKUP(I26,Points!$A$2:$B$61,2,FALSE)),0,VLOOKUP(I26,Points!$A$2:$B$61,2,FALSE))</f>
        <v>60</v>
      </c>
    </row>
    <row r="27" spans="1:10" ht="12.75">
      <c r="A27">
        <v>4</v>
      </c>
      <c r="B27" s="31">
        <v>85</v>
      </c>
      <c r="C27" t="s">
        <v>7</v>
      </c>
      <c r="D27" s="8">
        <v>0.00036979166666666665</v>
      </c>
      <c r="E27" s="8">
        <v>0.00036932870370370375</v>
      </c>
      <c r="F27" s="8">
        <v>0.00036828703703703703</v>
      </c>
      <c r="G27" s="8">
        <v>0.0007376157407407408</v>
      </c>
      <c r="H27">
        <v>4</v>
      </c>
      <c r="I27" s="35">
        <v>4</v>
      </c>
      <c r="J27">
        <f>IF(ISERROR(VLOOKUP(I27,Points!$A$2:$B$61,2,FALSE)),0,VLOOKUP(I27,Points!$A$2:$B$61,2,FALSE))</f>
        <v>50</v>
      </c>
    </row>
    <row r="28" spans="1:10" ht="12.75">
      <c r="A28">
        <v>5</v>
      </c>
      <c r="B28" s="31">
        <v>27</v>
      </c>
      <c r="C28" t="s">
        <v>17</v>
      </c>
      <c r="D28" s="8">
        <v>0.00036574074074074075</v>
      </c>
      <c r="E28" s="8">
        <v>0.000372337962962963</v>
      </c>
      <c r="F28" s="8">
        <v>0.000374537037037037</v>
      </c>
      <c r="G28" s="8">
        <v>0.0007380787037037036</v>
      </c>
      <c r="H28">
        <v>5</v>
      </c>
      <c r="I28" s="35">
        <v>5</v>
      </c>
      <c r="J28">
        <f>IF(ISERROR(VLOOKUP(I28,Points!$A$2:$B$61,2,FALSE)),0,VLOOKUP(I28,Points!$A$2:$B$61,2,FALSE))</f>
        <v>45</v>
      </c>
    </row>
    <row r="29" spans="1:10" ht="12.75">
      <c r="A29">
        <v>6</v>
      </c>
      <c r="B29" s="31">
        <v>106</v>
      </c>
      <c r="C29" t="s">
        <v>81</v>
      </c>
      <c r="D29" s="8">
        <v>0.00037210648148148145</v>
      </c>
      <c r="E29" s="8" t="s">
        <v>2</v>
      </c>
      <c r="F29" s="8">
        <v>0.00037291666666666674</v>
      </c>
      <c r="G29" s="8">
        <v>0.0007450231481481482</v>
      </c>
      <c r="H29">
        <v>6</v>
      </c>
      <c r="I29" s="35">
        <v>6</v>
      </c>
      <c r="J29">
        <f>IF(ISERROR(VLOOKUP(I29,Points!$A$2:$B$61,2,FALSE)),0,VLOOKUP(I29,Points!$A$2:$B$61,2,FALSE))</f>
        <v>40</v>
      </c>
    </row>
    <row r="30" spans="1:10" ht="12.75">
      <c r="A30">
        <v>7</v>
      </c>
      <c r="B30" s="31">
        <v>114</v>
      </c>
      <c r="C30" t="s">
        <v>72</v>
      </c>
      <c r="D30" s="8">
        <v>0.00037210648148148145</v>
      </c>
      <c r="E30" s="8">
        <v>0.00037407407407407403</v>
      </c>
      <c r="F30" s="8">
        <v>0.0003797453703703704</v>
      </c>
      <c r="G30" s="8">
        <v>0.0007461805555555556</v>
      </c>
      <c r="H30">
        <v>7</v>
      </c>
      <c r="I30" s="35">
        <v>7</v>
      </c>
      <c r="J30">
        <f>IF(ISERROR(VLOOKUP(I30,Points!$A$2:$B$61,2,FALSE)),0,VLOOKUP(I30,Points!$A$2:$B$61,2,FALSE))</f>
        <v>36</v>
      </c>
    </row>
    <row r="31" spans="1:10" ht="12.75">
      <c r="A31">
        <v>8</v>
      </c>
      <c r="B31" s="31">
        <v>53</v>
      </c>
      <c r="C31" t="s">
        <v>11</v>
      </c>
      <c r="D31" s="8">
        <v>0.000378125</v>
      </c>
      <c r="E31" s="8">
        <v>0.0003746527777777778</v>
      </c>
      <c r="F31" s="8">
        <v>0.00038310185185185186</v>
      </c>
      <c r="G31" s="8">
        <v>0.0007527777777777779</v>
      </c>
      <c r="H31">
        <v>8</v>
      </c>
      <c r="I31" s="35">
        <v>8</v>
      </c>
      <c r="J31">
        <f>IF(ISERROR(VLOOKUP(I31,Points!$A$2:$B$61,2,FALSE)),0,VLOOKUP(I31,Points!$A$2:$B$61,2,FALSE))</f>
        <v>32</v>
      </c>
    </row>
    <row r="32" spans="1:10" ht="12.75">
      <c r="A32">
        <v>9</v>
      </c>
      <c r="B32" s="31">
        <v>68</v>
      </c>
      <c r="C32" t="s">
        <v>19</v>
      </c>
      <c r="D32" s="8">
        <v>0.0003756944444444445</v>
      </c>
      <c r="E32" s="8">
        <v>0.0003777777777777778</v>
      </c>
      <c r="F32" s="8">
        <v>0.0003881944444444444</v>
      </c>
      <c r="G32" s="8">
        <v>0.0007534722222222222</v>
      </c>
      <c r="H32">
        <v>9</v>
      </c>
      <c r="I32" s="35">
        <v>9</v>
      </c>
      <c r="J32">
        <f>IF(ISERROR(VLOOKUP(I32,Points!$A$2:$B$61,2,FALSE)),0,VLOOKUP(I32,Points!$A$2:$B$61,2,FALSE))</f>
        <v>29</v>
      </c>
    </row>
    <row r="33" spans="1:10" ht="12.75">
      <c r="A33">
        <v>10</v>
      </c>
      <c r="B33" s="31">
        <v>86</v>
      </c>
      <c r="C33" t="s">
        <v>16</v>
      </c>
      <c r="D33" s="8">
        <v>0.0003875</v>
      </c>
      <c r="E33" s="8">
        <v>0.00037951388888888887</v>
      </c>
      <c r="F33" s="8">
        <v>0.0003777777777777778</v>
      </c>
      <c r="G33" s="8">
        <v>0.0007572916666666666</v>
      </c>
      <c r="H33">
        <v>10</v>
      </c>
      <c r="I33" s="35">
        <v>10</v>
      </c>
      <c r="J33">
        <f>IF(ISERROR(VLOOKUP(I33,Points!$A$2:$B$61,2,FALSE)),0,VLOOKUP(I33,Points!$A$2:$B$61,2,FALSE))</f>
        <v>26</v>
      </c>
    </row>
    <row r="34" spans="1:10" ht="12.75">
      <c r="A34">
        <v>11</v>
      </c>
      <c r="B34" s="31">
        <v>115</v>
      </c>
      <c r="C34" t="s">
        <v>84</v>
      </c>
      <c r="D34" s="8">
        <v>0.0003810185185185186</v>
      </c>
      <c r="E34" s="8">
        <v>0.00037743055555555555</v>
      </c>
      <c r="F34" s="8">
        <v>0.0003806712962962963</v>
      </c>
      <c r="G34" s="8">
        <v>0.0007581018518518518</v>
      </c>
      <c r="H34">
        <v>11</v>
      </c>
      <c r="I34" s="35">
        <v>11</v>
      </c>
      <c r="J34">
        <f>IF(ISERROR(VLOOKUP(I34,Points!$A$2:$B$61,2,FALSE)),0,VLOOKUP(I34,Points!$A$2:$B$61,2,FALSE))</f>
        <v>24</v>
      </c>
    </row>
    <row r="35" spans="1:10" ht="12.75">
      <c r="A35">
        <v>12</v>
      </c>
      <c r="B35" s="31">
        <v>93</v>
      </c>
      <c r="C35" t="s">
        <v>57</v>
      </c>
      <c r="D35" s="8">
        <v>0.00039444444444444444</v>
      </c>
      <c r="E35" s="8">
        <v>0.0003766203703703704</v>
      </c>
      <c r="F35" s="8">
        <v>0.00038275462962962964</v>
      </c>
      <c r="G35" s="8">
        <v>0.000759375</v>
      </c>
      <c r="H35">
        <v>12</v>
      </c>
      <c r="I35" s="35">
        <v>12</v>
      </c>
      <c r="J35">
        <f>IF(ISERROR(VLOOKUP(I35,Points!$A$2:$B$61,2,FALSE)),0,VLOOKUP(I35,Points!$A$2:$B$61,2,FALSE))</f>
        <v>22</v>
      </c>
    </row>
    <row r="36" spans="1:10" ht="12.75">
      <c r="A36">
        <v>13</v>
      </c>
      <c r="B36" s="31">
        <v>24</v>
      </c>
      <c r="C36" t="s">
        <v>73</v>
      </c>
      <c r="D36" s="8">
        <v>0.0003756944444444445</v>
      </c>
      <c r="E36" s="8">
        <v>0.0003837962962962963</v>
      </c>
      <c r="F36" s="8">
        <v>0.0003940972222222223</v>
      </c>
      <c r="G36" s="8">
        <v>0.0007594907407407407</v>
      </c>
      <c r="H36">
        <v>13</v>
      </c>
      <c r="I36" s="35">
        <v>13</v>
      </c>
      <c r="J36">
        <f>IF(ISERROR(VLOOKUP(I36,Points!$A$2:$B$61,2,FALSE)),0,VLOOKUP(I36,Points!$A$2:$B$61,2,FALSE))</f>
        <v>20</v>
      </c>
    </row>
    <row r="37" spans="1:10" ht="12.75">
      <c r="A37">
        <v>14</v>
      </c>
      <c r="B37" s="31">
        <v>103</v>
      </c>
      <c r="C37" t="s">
        <v>22</v>
      </c>
      <c r="D37" s="8">
        <v>0.0003810185185185186</v>
      </c>
      <c r="E37" s="8">
        <v>0.00038425925925925927</v>
      </c>
      <c r="F37" s="8">
        <v>0.00038368055555555557</v>
      </c>
      <c r="G37" s="8">
        <v>0.000764699074074074</v>
      </c>
      <c r="H37">
        <v>14</v>
      </c>
      <c r="I37" s="35">
        <v>14</v>
      </c>
      <c r="J37">
        <f>IF(ISERROR(VLOOKUP(I37,Points!$A$2:$B$61,2,FALSE)),0,VLOOKUP(I37,Points!$A$2:$B$61,2,FALSE))</f>
        <v>18</v>
      </c>
    </row>
    <row r="38" spans="1:10" ht="12.75">
      <c r="A38">
        <v>15</v>
      </c>
      <c r="B38" s="31">
        <v>22</v>
      </c>
      <c r="C38" t="s">
        <v>27</v>
      </c>
      <c r="D38" s="8">
        <v>0.0003916666666666667</v>
      </c>
      <c r="E38" s="8">
        <v>0.0003800925925925926</v>
      </c>
      <c r="F38" s="8">
        <v>0.00038668981481481475</v>
      </c>
      <c r="G38" s="8">
        <v>0.0007667824074074074</v>
      </c>
      <c r="H38">
        <v>15</v>
      </c>
      <c r="I38" s="35">
        <v>15</v>
      </c>
      <c r="J38">
        <f>IF(ISERROR(VLOOKUP(I38,Points!$A$2:$B$61,2,FALSE)),0,VLOOKUP(I38,Points!$A$2:$B$61,2,FALSE))</f>
        <v>16</v>
      </c>
    </row>
    <row r="39" spans="1:10" ht="12.75">
      <c r="A39">
        <v>16</v>
      </c>
      <c r="B39" s="31">
        <v>94</v>
      </c>
      <c r="C39" t="s">
        <v>45</v>
      </c>
      <c r="D39" s="8">
        <v>0.00038981481481481484</v>
      </c>
      <c r="E39" s="8">
        <v>0.0003800925925925926</v>
      </c>
      <c r="F39" s="8">
        <v>0.0003875</v>
      </c>
      <c r="G39" s="8">
        <v>0.0007675925925925926</v>
      </c>
      <c r="H39">
        <v>16</v>
      </c>
      <c r="I39" s="35">
        <v>16</v>
      </c>
      <c r="J39">
        <f>IF(ISERROR(VLOOKUP(I39,Points!$A$2:$B$61,2,FALSE)),0,VLOOKUP(I39,Points!$A$2:$B$61,2,FALSE))</f>
        <v>15</v>
      </c>
    </row>
    <row r="40" spans="1:10" ht="12.75">
      <c r="A40">
        <v>17</v>
      </c>
      <c r="B40" s="31">
        <v>16</v>
      </c>
      <c r="C40" t="s">
        <v>21</v>
      </c>
      <c r="D40" s="8">
        <v>0.00038715277777777777</v>
      </c>
      <c r="E40" s="8">
        <v>0.00038657407407407407</v>
      </c>
      <c r="F40" s="8">
        <v>0.00039097222222222224</v>
      </c>
      <c r="G40" s="8">
        <v>0.0007737268518518519</v>
      </c>
      <c r="H40">
        <v>17</v>
      </c>
      <c r="I40" s="35">
        <v>17</v>
      </c>
      <c r="J40">
        <f>IF(ISERROR(VLOOKUP(I40,Points!$A$2:$B$61,2,FALSE)),0,VLOOKUP(I40,Points!$A$2:$B$61,2,FALSE))</f>
        <v>14</v>
      </c>
    </row>
    <row r="41" spans="1:10" ht="12.75">
      <c r="A41">
        <v>18</v>
      </c>
      <c r="B41" s="31">
        <v>97</v>
      </c>
      <c r="C41" t="s">
        <v>13</v>
      </c>
      <c r="D41" s="8">
        <v>0.0003946759259259259</v>
      </c>
      <c r="E41" s="8">
        <v>0.0003925925925925926</v>
      </c>
      <c r="F41" s="8">
        <v>0.0003993055555555555</v>
      </c>
      <c r="G41" s="8">
        <v>0.0007872685185185184</v>
      </c>
      <c r="H41">
        <v>18</v>
      </c>
      <c r="I41" s="35">
        <v>18</v>
      </c>
      <c r="J41">
        <f>IF(ISERROR(VLOOKUP(I41,Points!$A$2:$B$61,2,FALSE)),0,VLOOKUP(I41,Points!$A$2:$B$61,2,FALSE))</f>
        <v>13</v>
      </c>
    </row>
    <row r="42" spans="1:10" ht="12.75">
      <c r="A42">
        <v>19</v>
      </c>
      <c r="B42" s="31">
        <v>112</v>
      </c>
      <c r="C42" t="s">
        <v>115</v>
      </c>
      <c r="D42" s="8">
        <v>0.0004033564814814815</v>
      </c>
      <c r="E42" s="8">
        <v>0.0003893518518518518</v>
      </c>
      <c r="F42" s="8">
        <v>0.00040185185185185186</v>
      </c>
      <c r="G42" s="8">
        <v>0.0007912037037037037</v>
      </c>
      <c r="H42">
        <v>19</v>
      </c>
      <c r="I42" s="35">
        <v>19</v>
      </c>
      <c r="J42">
        <f>IF(ISERROR(VLOOKUP(I42,Points!$A$2:$B$61,2,FALSE)),0,VLOOKUP(I42,Points!$A$2:$B$61,2,FALSE))</f>
        <v>12</v>
      </c>
    </row>
    <row r="43" spans="1:10" ht="12.75">
      <c r="A43">
        <v>20</v>
      </c>
      <c r="B43" s="31">
        <v>67</v>
      </c>
      <c r="C43" t="s">
        <v>25</v>
      </c>
      <c r="D43" s="8">
        <v>0.00040219907407407413</v>
      </c>
      <c r="E43" s="8">
        <v>0.00039710648148148157</v>
      </c>
      <c r="F43" s="8">
        <v>0.00040150462962962964</v>
      </c>
      <c r="G43" s="8">
        <v>0.000798611111111111</v>
      </c>
      <c r="H43">
        <v>20</v>
      </c>
      <c r="I43" s="35">
        <v>20</v>
      </c>
      <c r="J43">
        <f>IF(ISERROR(VLOOKUP(I43,Points!$A$2:$B$61,2,FALSE)),0,VLOOKUP(I43,Points!$A$2:$B$61,2,FALSE))</f>
        <v>11</v>
      </c>
    </row>
    <row r="44" spans="1:10" ht="12.75">
      <c r="A44">
        <v>21</v>
      </c>
      <c r="B44" s="31">
        <v>81</v>
      </c>
      <c r="C44" t="s">
        <v>9</v>
      </c>
      <c r="D44" s="8">
        <v>0.00039907407407407404</v>
      </c>
      <c r="E44" s="8">
        <v>0.00040092592592592594</v>
      </c>
      <c r="F44" s="8">
        <v>0.0004017361111111111</v>
      </c>
      <c r="G44" s="8">
        <v>0.0007999999999999999</v>
      </c>
      <c r="H44">
        <v>21</v>
      </c>
      <c r="I44" s="35">
        <v>21</v>
      </c>
      <c r="J44">
        <f>IF(ISERROR(VLOOKUP(I44,Points!$A$2:$B$61,2,FALSE)),0,VLOOKUP(I44,Points!$A$2:$B$61,2,FALSE))</f>
        <v>10</v>
      </c>
    </row>
    <row r="45" spans="1:10" ht="12.75">
      <c r="A45">
        <v>22</v>
      </c>
      <c r="B45" s="31">
        <v>87</v>
      </c>
      <c r="C45" t="s">
        <v>49</v>
      </c>
      <c r="D45" s="8">
        <v>0.0004075231481481481</v>
      </c>
      <c r="E45" s="8">
        <v>0.00040081018518518525</v>
      </c>
      <c r="F45" s="8">
        <v>0.00041111111111111117</v>
      </c>
      <c r="G45" s="8">
        <v>0.0008083333333333332</v>
      </c>
      <c r="H45">
        <v>22</v>
      </c>
      <c r="I45" s="35">
        <v>22</v>
      </c>
      <c r="J45">
        <f>IF(ISERROR(VLOOKUP(I45,Points!$A$2:$B$61,2,FALSE)),0,VLOOKUP(I45,Points!$A$2:$B$61,2,FALSE))</f>
        <v>9</v>
      </c>
    </row>
    <row r="46" spans="1:10" ht="12.75">
      <c r="A46">
        <v>23</v>
      </c>
      <c r="B46" s="31">
        <v>105</v>
      </c>
      <c r="C46" t="s">
        <v>56</v>
      </c>
      <c r="D46" s="8">
        <v>0.0004116898148148148</v>
      </c>
      <c r="E46" s="8">
        <v>0.0004049768518518519</v>
      </c>
      <c r="F46" s="8">
        <v>0.0004039351851851852</v>
      </c>
      <c r="G46" s="8">
        <v>0.0008089120370370371</v>
      </c>
      <c r="H46">
        <v>23</v>
      </c>
      <c r="I46" s="35">
        <v>23</v>
      </c>
      <c r="J46">
        <f>IF(ISERROR(VLOOKUP(I46,Points!$A$2:$B$61,2,FALSE)),0,VLOOKUP(I46,Points!$A$2:$B$61,2,FALSE))</f>
        <v>8</v>
      </c>
    </row>
    <row r="47" spans="1:10" ht="12.75">
      <c r="A47">
        <v>24</v>
      </c>
      <c r="B47" s="31">
        <v>84</v>
      </c>
      <c r="C47" t="s">
        <v>64</v>
      </c>
      <c r="D47" s="8">
        <v>0.0004060185185185185</v>
      </c>
      <c r="E47" s="8">
        <v>0.00041249999999999994</v>
      </c>
      <c r="F47" s="8" t="s">
        <v>36</v>
      </c>
      <c r="G47" s="8">
        <v>0.0008185185185185187</v>
      </c>
      <c r="H47">
        <v>24</v>
      </c>
      <c r="I47" s="35">
        <v>24</v>
      </c>
      <c r="J47">
        <f>IF(ISERROR(VLOOKUP(I47,Points!$A$2:$B$61,2,FALSE)),0,VLOOKUP(I47,Points!$A$2:$B$61,2,FALSE))</f>
        <v>7</v>
      </c>
    </row>
    <row r="48" spans="1:10" ht="12.75">
      <c r="A48">
        <v>25</v>
      </c>
      <c r="B48" s="31">
        <v>21</v>
      </c>
      <c r="C48" t="s">
        <v>83</v>
      </c>
      <c r="D48" s="8">
        <v>0.00040416666666666677</v>
      </c>
      <c r="E48" s="8">
        <v>0.00041597222222222225</v>
      </c>
      <c r="F48" s="8" t="s">
        <v>35</v>
      </c>
      <c r="G48" s="8">
        <v>0.0008201388888888889</v>
      </c>
      <c r="H48">
        <v>25</v>
      </c>
      <c r="I48" s="35">
        <v>25</v>
      </c>
      <c r="J48">
        <f>IF(ISERROR(VLOOKUP(I48,Points!$A$2:$B$61,2,FALSE)),0,VLOOKUP(I48,Points!$A$2:$B$61,2,FALSE))</f>
        <v>6</v>
      </c>
    </row>
    <row r="49" spans="1:10" ht="12.75">
      <c r="A49">
        <v>26</v>
      </c>
      <c r="B49" s="31">
        <v>95</v>
      </c>
      <c r="C49" t="s">
        <v>66</v>
      </c>
      <c r="D49" s="8">
        <v>0.0004168981481481482</v>
      </c>
      <c r="E49" s="8">
        <v>0.0004098379629629629</v>
      </c>
      <c r="F49" s="8">
        <v>0.0004164351851851851</v>
      </c>
      <c r="G49" s="8">
        <v>0.0008262731481481481</v>
      </c>
      <c r="H49">
        <v>26</v>
      </c>
      <c r="I49" s="35">
        <v>26</v>
      </c>
      <c r="J49">
        <f>IF(ISERROR(VLOOKUP(I49,Points!$A$2:$B$61,2,FALSE)),0,VLOOKUP(I49,Points!$A$2:$B$61,2,FALSE))</f>
        <v>5</v>
      </c>
    </row>
    <row r="50" spans="1:10" ht="12.75">
      <c r="A50">
        <v>27</v>
      </c>
      <c r="B50" s="31">
        <v>49</v>
      </c>
      <c r="C50" t="s">
        <v>28</v>
      </c>
      <c r="D50" s="8">
        <v>0.0004121527777777778</v>
      </c>
      <c r="E50" s="8">
        <v>0.00042083333333333333</v>
      </c>
      <c r="F50" s="8">
        <v>0.0004179398148148148</v>
      </c>
      <c r="G50" s="8">
        <v>0.0008300925925925927</v>
      </c>
      <c r="H50">
        <v>27</v>
      </c>
      <c r="I50" s="35">
        <v>27</v>
      </c>
      <c r="J50">
        <f>IF(ISERROR(VLOOKUP(I50,Points!$A$2:$B$61,2,FALSE)),0,VLOOKUP(I50,Points!$A$2:$B$61,2,FALSE))</f>
        <v>4</v>
      </c>
    </row>
    <row r="51" spans="1:10" ht="12.75">
      <c r="A51">
        <v>28</v>
      </c>
      <c r="B51" s="31">
        <v>30</v>
      </c>
      <c r="C51" t="s">
        <v>63</v>
      </c>
      <c r="D51" s="8">
        <v>0.0004143518518518518</v>
      </c>
      <c r="E51" s="8">
        <v>0.00042048611111111106</v>
      </c>
      <c r="F51" s="8">
        <v>0.0004219907407407408</v>
      </c>
      <c r="G51" s="8">
        <v>0.0008348379629629629</v>
      </c>
      <c r="H51">
        <v>28</v>
      </c>
      <c r="I51" s="35">
        <v>28</v>
      </c>
      <c r="J51">
        <f>IF(ISERROR(VLOOKUP(I51,Points!$A$2:$B$61,2,FALSE)),0,VLOOKUP(I51,Points!$A$2:$B$61,2,FALSE))</f>
        <v>3</v>
      </c>
    </row>
    <row r="52" spans="1:10" ht="12.75">
      <c r="A52">
        <v>29</v>
      </c>
      <c r="B52" s="31">
        <v>13</v>
      </c>
      <c r="C52" t="s">
        <v>12</v>
      </c>
      <c r="D52" s="8">
        <v>0.00041585648148148146</v>
      </c>
      <c r="E52" s="8">
        <v>0.00042708333333333335</v>
      </c>
      <c r="F52" s="8">
        <v>0.00043414351851851855</v>
      </c>
      <c r="G52" s="8">
        <v>0.0008429398148148147</v>
      </c>
      <c r="H52">
        <v>29</v>
      </c>
      <c r="I52" s="35">
        <v>29</v>
      </c>
      <c r="J52">
        <f>IF(ISERROR(VLOOKUP(I52,Points!$A$2:$B$61,2,FALSE)),0,VLOOKUP(I52,Points!$A$2:$B$61,2,FALSE))</f>
        <v>2</v>
      </c>
    </row>
    <row r="53" spans="1:10" ht="12.75">
      <c r="A53">
        <v>30</v>
      </c>
      <c r="B53" s="31">
        <v>113</v>
      </c>
      <c r="C53" t="s">
        <v>86</v>
      </c>
      <c r="D53" s="8">
        <v>0.0004212962962962963</v>
      </c>
      <c r="E53" s="8">
        <v>0.0004285879629629629</v>
      </c>
      <c r="F53" s="8">
        <v>0.00043622685185185187</v>
      </c>
      <c r="G53" s="8">
        <v>0.0008498842592592593</v>
      </c>
      <c r="H53">
        <v>30</v>
      </c>
      <c r="I53" s="35">
        <v>30</v>
      </c>
      <c r="J53">
        <f>IF(ISERROR(VLOOKUP(I53,Points!$A$2:$B$61,2,FALSE)),0,VLOOKUP(I53,Points!$A$2:$B$61,2,FALSE))</f>
        <v>1</v>
      </c>
    </row>
    <row r="54" spans="1:10" ht="12.75">
      <c r="A54">
        <v>31</v>
      </c>
      <c r="B54" s="31">
        <v>5</v>
      </c>
      <c r="C54" t="s">
        <v>18</v>
      </c>
      <c r="D54" s="8">
        <v>0.0004322916666666667</v>
      </c>
      <c r="E54" s="8">
        <v>0.0004293981481481482</v>
      </c>
      <c r="F54" s="8">
        <v>0.0004369212962962963</v>
      </c>
      <c r="G54" s="8">
        <v>0.0008616898148148147</v>
      </c>
      <c r="H54">
        <v>31</v>
      </c>
      <c r="I54" s="35">
        <v>31</v>
      </c>
      <c r="J54">
        <f>IF(ISERROR(VLOOKUP(I54,Points!$A$2:$B$61,2,FALSE)),0,VLOOKUP(I54,Points!$A$2:$B$61,2,FALSE))</f>
        <v>1</v>
      </c>
    </row>
    <row r="55" spans="1:10" ht="12.75">
      <c r="A55">
        <v>32</v>
      </c>
      <c r="B55" s="31">
        <v>80</v>
      </c>
      <c r="C55" t="s">
        <v>62</v>
      </c>
      <c r="D55" s="8">
        <v>0.0004356481481481481</v>
      </c>
      <c r="E55" s="8">
        <v>0.00042615740740740743</v>
      </c>
      <c r="F55" t="s">
        <v>35</v>
      </c>
      <c r="G55" s="8">
        <v>0.0008618055555555557</v>
      </c>
      <c r="H55">
        <v>32</v>
      </c>
      <c r="I55" s="35">
        <v>32</v>
      </c>
      <c r="J55">
        <f>IF(ISERROR(VLOOKUP(I55,Points!$A$2:$B$61,2,FALSE)),0,VLOOKUP(I55,Points!$A$2:$B$61,2,FALSE))</f>
        <v>1</v>
      </c>
    </row>
    <row r="56" spans="1:10" ht="12.75">
      <c r="A56">
        <v>33</v>
      </c>
      <c r="B56" s="31">
        <v>15</v>
      </c>
      <c r="C56" t="s">
        <v>14</v>
      </c>
      <c r="D56" s="8">
        <v>0.00043611111111111113</v>
      </c>
      <c r="E56" s="8">
        <v>0.0004349537037037037</v>
      </c>
      <c r="F56" s="8">
        <v>0.0004422453703703704</v>
      </c>
      <c r="G56" s="8">
        <v>0.0008710648148148149</v>
      </c>
      <c r="H56">
        <v>33</v>
      </c>
      <c r="I56" s="35">
        <v>33</v>
      </c>
      <c r="J56">
        <f>IF(ISERROR(VLOOKUP(I56,Points!$A$2:$B$61,2,FALSE)),0,VLOOKUP(I56,Points!$A$2:$B$61,2,FALSE))</f>
        <v>1</v>
      </c>
    </row>
    <row r="57" spans="1:10" ht="12.75">
      <c r="A57">
        <v>34</v>
      </c>
      <c r="B57" s="31">
        <v>31</v>
      </c>
      <c r="C57" t="s">
        <v>85</v>
      </c>
      <c r="D57" s="8">
        <v>0.0004364583333333334</v>
      </c>
      <c r="E57" s="8">
        <v>0.00045011574074074073</v>
      </c>
      <c r="F57" s="8">
        <v>0.0004375</v>
      </c>
      <c r="G57" s="8">
        <v>0.0008739583333333334</v>
      </c>
      <c r="H57">
        <v>34</v>
      </c>
      <c r="I57" s="35">
        <v>34</v>
      </c>
      <c r="J57">
        <f>IF(ISERROR(VLOOKUP(I57,Points!$A$2:$B$61,2,FALSE)),0,VLOOKUP(I57,Points!$A$2:$B$61,2,FALSE))</f>
        <v>1</v>
      </c>
    </row>
    <row r="58" spans="1:10" ht="12.75">
      <c r="A58">
        <v>35</v>
      </c>
      <c r="B58" s="31">
        <v>70</v>
      </c>
      <c r="C58" t="s">
        <v>24</v>
      </c>
      <c r="D58" s="8">
        <v>0.00044525462962962965</v>
      </c>
      <c r="E58" s="8">
        <v>0.0004423611111111111</v>
      </c>
      <c r="F58" s="8">
        <v>0.0004391203703703703</v>
      </c>
      <c r="G58" s="8">
        <v>0.0008814814814814815</v>
      </c>
      <c r="H58">
        <v>35</v>
      </c>
      <c r="I58" s="35">
        <v>35</v>
      </c>
      <c r="J58">
        <f>IF(ISERROR(VLOOKUP(I58,Points!$A$2:$B$61,2,FALSE)),0,VLOOKUP(I58,Points!$A$2:$B$61,2,FALSE))</f>
        <v>1</v>
      </c>
    </row>
    <row r="59" spans="1:10" ht="12.75">
      <c r="A59">
        <v>36</v>
      </c>
      <c r="B59" s="31">
        <v>102</v>
      </c>
      <c r="C59" t="s">
        <v>102</v>
      </c>
      <c r="D59" s="8">
        <v>0.0004570601851851852</v>
      </c>
      <c r="E59" s="8">
        <v>0.00043865740740740736</v>
      </c>
      <c r="F59" s="8">
        <v>0.0004506944444444444</v>
      </c>
      <c r="G59" s="8">
        <v>0.0008893518518518518</v>
      </c>
      <c r="H59">
        <v>36</v>
      </c>
      <c r="I59" s="35">
        <v>36</v>
      </c>
      <c r="J59">
        <f>IF(ISERROR(VLOOKUP(I59,Points!$A$2:$B$61,2,FALSE)),0,VLOOKUP(I59,Points!$A$2:$B$61,2,FALSE))</f>
        <v>1</v>
      </c>
    </row>
    <row r="60" spans="1:10" ht="12.75">
      <c r="A60">
        <v>37</v>
      </c>
      <c r="B60" s="31">
        <v>54</v>
      </c>
      <c r="C60" t="s">
        <v>65</v>
      </c>
      <c r="D60" s="8">
        <v>0.0004467592592592592</v>
      </c>
      <c r="E60" s="8">
        <v>0.0004482638888888889</v>
      </c>
      <c r="F60" s="8">
        <v>0.0004440972222222222</v>
      </c>
      <c r="G60" s="8">
        <v>0.0008908564814814815</v>
      </c>
      <c r="H60">
        <v>37</v>
      </c>
      <c r="I60" s="35">
        <v>37</v>
      </c>
      <c r="J60">
        <f>IF(ISERROR(VLOOKUP(I60,Points!$A$2:$B$61,2,FALSE)),0,VLOOKUP(I60,Points!$A$2:$B$61,2,FALSE))</f>
        <v>1</v>
      </c>
    </row>
    <row r="61" spans="1:10" ht="12.75">
      <c r="A61">
        <v>38</v>
      </c>
      <c r="B61" s="31">
        <v>8</v>
      </c>
      <c r="C61" t="s">
        <v>71</v>
      </c>
      <c r="D61" s="8">
        <v>0.0004472222222222223</v>
      </c>
      <c r="E61" s="8">
        <v>0.00045555555555555556</v>
      </c>
      <c r="F61" s="8">
        <v>0.0004579861111111111</v>
      </c>
      <c r="G61" s="8">
        <v>0.0009027777777777778</v>
      </c>
      <c r="H61">
        <v>38</v>
      </c>
      <c r="I61" s="35">
        <v>38</v>
      </c>
      <c r="J61">
        <f>IF(ISERROR(VLOOKUP(I61,Points!$A$2:$B$61,2,FALSE)),0,VLOOKUP(I61,Points!$A$2:$B$61,2,FALSE))</f>
        <v>1</v>
      </c>
    </row>
    <row r="62" spans="1:10" ht="12.75">
      <c r="A62">
        <v>39</v>
      </c>
      <c r="B62" s="31">
        <v>66</v>
      </c>
      <c r="C62" t="s">
        <v>91</v>
      </c>
      <c r="D62" s="8">
        <v>0.00046932870370370363</v>
      </c>
      <c r="E62" s="8">
        <v>0.00044780092592592587</v>
      </c>
      <c r="F62" s="8">
        <v>0.00045659722222222233</v>
      </c>
      <c r="G62" s="8">
        <v>0.0009043981481481481</v>
      </c>
      <c r="H62">
        <v>39</v>
      </c>
      <c r="I62" s="35">
        <v>39</v>
      </c>
      <c r="J62">
        <f>IF(ISERROR(VLOOKUP(I62,Points!$A$2:$B$61,2,FALSE)),0,VLOOKUP(I62,Points!$A$2:$B$61,2,FALSE))</f>
        <v>1</v>
      </c>
    </row>
    <row r="63" spans="1:10" ht="12.75">
      <c r="A63">
        <v>40</v>
      </c>
      <c r="B63" s="31">
        <v>17</v>
      </c>
      <c r="C63" t="s">
        <v>20</v>
      </c>
      <c r="D63" s="8">
        <v>0.0004503472222222222</v>
      </c>
      <c r="E63" s="8">
        <v>0.0004625</v>
      </c>
      <c r="F63" s="8">
        <v>0.00045891203703703697</v>
      </c>
      <c r="G63" s="8">
        <v>0.0009092592592592593</v>
      </c>
      <c r="H63">
        <v>40</v>
      </c>
      <c r="I63" s="35">
        <v>40</v>
      </c>
      <c r="J63">
        <f>IF(ISERROR(VLOOKUP(I63,Points!$A$2:$B$61,2,FALSE)),0,VLOOKUP(I63,Points!$A$2:$B$61,2,FALSE))</f>
        <v>1</v>
      </c>
    </row>
    <row r="64" spans="1:10" ht="12.75">
      <c r="A64">
        <v>41</v>
      </c>
      <c r="B64" s="31">
        <v>9</v>
      </c>
      <c r="C64" t="s">
        <v>88</v>
      </c>
      <c r="D64" s="8">
        <v>0.0004637731481481482</v>
      </c>
      <c r="E64" s="8">
        <v>0.000460300925925926</v>
      </c>
      <c r="F64" s="8">
        <v>0.00045902777777777777</v>
      </c>
      <c r="G64" s="8">
        <v>0.0009193287037037038</v>
      </c>
      <c r="H64">
        <v>41</v>
      </c>
      <c r="I64" s="35">
        <v>41</v>
      </c>
      <c r="J64">
        <f>IF(ISERROR(VLOOKUP(I64,Points!$A$2:$B$61,2,FALSE)),0,VLOOKUP(I64,Points!$A$2:$B$61,2,FALSE))</f>
        <v>1</v>
      </c>
    </row>
    <row r="65" spans="1:10" ht="12.75">
      <c r="A65">
        <v>42</v>
      </c>
      <c r="B65" s="31">
        <v>110</v>
      </c>
      <c r="C65" t="s">
        <v>103</v>
      </c>
      <c r="D65" s="8">
        <v>0.000472337962962963</v>
      </c>
      <c r="E65" s="8">
        <v>0.0004480324074074074</v>
      </c>
      <c r="F65" t="s">
        <v>35</v>
      </c>
      <c r="G65" s="8">
        <v>0.0009203703703703703</v>
      </c>
      <c r="H65">
        <v>42</v>
      </c>
      <c r="I65" s="35">
        <v>42</v>
      </c>
      <c r="J65">
        <f>IF(ISERROR(VLOOKUP(I65,Points!$A$2:$B$61,2,FALSE)),0,VLOOKUP(I65,Points!$A$2:$B$61,2,FALSE))</f>
        <v>1</v>
      </c>
    </row>
    <row r="66" spans="1:10" ht="12.75">
      <c r="A66">
        <v>43</v>
      </c>
      <c r="B66" s="31">
        <v>18</v>
      </c>
      <c r="C66" t="s">
        <v>23</v>
      </c>
      <c r="D66" s="8">
        <v>0.00047256944444444446</v>
      </c>
      <c r="E66" s="8">
        <v>0.0004732638888888889</v>
      </c>
      <c r="F66" s="8">
        <v>0.00045659722222222233</v>
      </c>
      <c r="G66" s="8">
        <v>0.0009291666666666667</v>
      </c>
      <c r="H66">
        <v>43</v>
      </c>
      <c r="I66" s="35">
        <v>43</v>
      </c>
      <c r="J66">
        <f>IF(ISERROR(VLOOKUP(I66,Points!$A$2:$B$61,2,FALSE)),0,VLOOKUP(I66,Points!$A$2:$B$61,2,FALSE))</f>
        <v>1</v>
      </c>
    </row>
    <row r="67" spans="1:10" ht="12.75">
      <c r="A67">
        <v>44</v>
      </c>
      <c r="B67" s="31">
        <v>79</v>
      </c>
      <c r="C67" t="s">
        <v>116</v>
      </c>
      <c r="D67" s="8">
        <v>0.0005288194444444444</v>
      </c>
      <c r="E67" t="s">
        <v>35</v>
      </c>
      <c r="F67" s="8">
        <v>0.0005444444444444445</v>
      </c>
      <c r="G67" s="8">
        <v>0.001073263888888889</v>
      </c>
      <c r="H67">
        <v>44</v>
      </c>
      <c r="I67" s="35">
        <v>44</v>
      </c>
      <c r="J67">
        <f>IF(ISERROR(VLOOKUP(I67,Points!$A$2:$B$61,2,FALSE)),0,VLOOKUP(I67,Points!$A$2:$B$61,2,FALSE))</f>
        <v>1</v>
      </c>
    </row>
    <row r="68" spans="1:10" ht="12.75">
      <c r="A68">
        <v>45</v>
      </c>
      <c r="B68" s="31">
        <v>3</v>
      </c>
      <c r="C68" t="s">
        <v>117</v>
      </c>
      <c r="D68" s="8">
        <v>0.0005737268518518518</v>
      </c>
      <c r="E68" s="8">
        <v>0.000630787037037037</v>
      </c>
      <c r="F68" s="8">
        <v>0.0005924768518518518</v>
      </c>
      <c r="G68" s="8">
        <v>0.0011662037037037038</v>
      </c>
      <c r="H68">
        <v>45</v>
      </c>
      <c r="I68" s="35">
        <v>45</v>
      </c>
      <c r="J68">
        <f>IF(ISERROR(VLOOKUP(I68,Points!$A$2:$B$61,2,FALSE)),0,VLOOKUP(I68,Points!$A$2:$B$61,2,FALSE))</f>
        <v>1</v>
      </c>
    </row>
    <row r="69" spans="5:10" ht="12.75">
      <c r="E69" s="8"/>
      <c r="F69" s="8"/>
      <c r="G69" s="8"/>
      <c r="H69">
        <v>46</v>
      </c>
      <c r="I69" s="35">
        <v>46</v>
      </c>
      <c r="J69">
        <f>IF(ISERROR(VLOOKUP(I69,Points!$A$2:$B$61,2,FALSE)),0,VLOOKUP(I69,Points!$A$2:$B$61,2,FALSE))</f>
        <v>1</v>
      </c>
    </row>
    <row r="70" spans="5:10" ht="12.75">
      <c r="E70" s="8"/>
      <c r="F70" s="8"/>
      <c r="G70" s="8"/>
      <c r="H70">
        <v>47</v>
      </c>
      <c r="I70" s="35">
        <v>47</v>
      </c>
      <c r="J70">
        <f>IF(ISERROR(VLOOKUP(I70,Points!$A$2:$B$61,2,FALSE)),0,VLOOKUP(I70,Points!$A$2:$B$61,2,FALSE))</f>
        <v>1</v>
      </c>
    </row>
    <row r="71" spans="5:10" ht="12.75">
      <c r="E71" s="8"/>
      <c r="F71" s="8"/>
      <c r="G71" s="8"/>
      <c r="H71">
        <v>48</v>
      </c>
      <c r="I71" s="35">
        <v>48</v>
      </c>
      <c r="J71">
        <f>IF(ISERROR(VLOOKUP(I71,Points!$A$2:$B$61,2,FALSE)),0,VLOOKUP(I71,Points!$A$2:$B$61,2,FALSE))</f>
        <v>1</v>
      </c>
    </row>
    <row r="72" spans="5:10" ht="12.75">
      <c r="E72" s="8"/>
      <c r="F72" s="8"/>
      <c r="G72" s="8"/>
      <c r="H72">
        <v>49</v>
      </c>
      <c r="I72" s="35">
        <v>49</v>
      </c>
      <c r="J72">
        <f>IF(ISERROR(VLOOKUP(I72,Points!$A$2:$B$61,2,FALSE)),0,VLOOKUP(I72,Points!$A$2:$B$61,2,FALSE))</f>
        <v>1</v>
      </c>
    </row>
    <row r="73" spans="6:10" ht="12.75">
      <c r="F73" s="8"/>
      <c r="H73">
        <v>50</v>
      </c>
      <c r="I73" s="35">
        <v>50</v>
      </c>
      <c r="J73">
        <f>IF(ISERROR(VLOOKUP(I73,Points!$A$2:$B$61,2,FALSE)),0,VLOOKUP(I73,Points!$A$2:$B$61,2,FALSE))</f>
        <v>1</v>
      </c>
    </row>
    <row r="74" spans="8:10" ht="12.75">
      <c r="H74">
        <v>51</v>
      </c>
      <c r="I74" s="35">
        <v>51</v>
      </c>
      <c r="J74">
        <f>IF(ISERROR(VLOOKUP(I74,Points!$A$2:$B$61,2,FALSE)),0,VLOOKUP(I74,Points!$A$2:$B$61,2,FALSE))</f>
        <v>1</v>
      </c>
    </row>
    <row r="75" spans="8:10" ht="12.75">
      <c r="H75">
        <v>52</v>
      </c>
      <c r="I75" s="35">
        <v>52</v>
      </c>
      <c r="J75">
        <f>IF(ISERROR(VLOOKUP(I75,Points!$A$2:$B$61,2,FALSE)),0,VLOOKUP(I75,Points!$A$2:$B$61,2,FALSE))</f>
        <v>1</v>
      </c>
    </row>
    <row r="76" spans="8:10" ht="12.75">
      <c r="H76">
        <v>53</v>
      </c>
      <c r="I76" s="35">
        <v>53</v>
      </c>
      <c r="J76">
        <f>IF(ISERROR(VLOOKUP(I76,Points!$A$2:$B$61,2,FALSE)),0,VLOOKUP(I76,Points!$A$2:$B$61,2,FALSE))</f>
        <v>1</v>
      </c>
    </row>
    <row r="77" ht="12.75">
      <c r="H77">
        <v>55</v>
      </c>
    </row>
    <row r="78" spans="7:8" ht="12.75">
      <c r="G78" s="8"/>
      <c r="H78">
        <v>56</v>
      </c>
    </row>
    <row r="79" ht="12.75">
      <c r="H79">
        <v>57</v>
      </c>
    </row>
    <row r="80" spans="7:8" ht="12.75">
      <c r="G80" s="8"/>
      <c r="H80">
        <v>58</v>
      </c>
    </row>
    <row r="82" ht="12.75">
      <c r="G82" s="8"/>
    </row>
    <row r="88" ht="12.75">
      <c r="H88" s="8"/>
    </row>
    <row r="90" ht="12.75">
      <c r="H90" s="8"/>
    </row>
    <row r="92" ht="12.75">
      <c r="H92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I18" sqref="I18:J71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</cols>
  <sheetData>
    <row r="2" ht="12.75">
      <c r="A2" s="43" t="s">
        <v>175</v>
      </c>
    </row>
    <row r="3" ht="12.75">
      <c r="A3" s="51"/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9:10" ht="12.75">
      <c r="I8" s="35">
        <v>1</v>
      </c>
      <c r="J8">
        <f>IF(ISERROR(VLOOKUP(I8,Points!$A$2:$B$31,2,FALSE)),0,VLOOKUP(I8,Points!$A$2:$B$31,2,FALSE))</f>
        <v>100</v>
      </c>
    </row>
    <row r="9" spans="9:10" ht="12.75">
      <c r="I9" s="35">
        <v>2</v>
      </c>
      <c r="J9">
        <f>IF(ISERROR(VLOOKUP(I9,Points!$A$2:$B$31,2,FALSE)),0,VLOOKUP(I9,Points!$A$2:$B$31,2,FALSE))</f>
        <v>80</v>
      </c>
    </row>
    <row r="10" spans="9:10" ht="12.75">
      <c r="I10" s="35">
        <v>3</v>
      </c>
      <c r="J10">
        <f>IF(ISERROR(VLOOKUP(I10,Points!$A$2:$B$31,2,FALSE)),0,VLOOKUP(I10,Points!$A$2:$B$31,2,FALSE))</f>
        <v>60</v>
      </c>
    </row>
    <row r="11" spans="9:10" ht="12.75">
      <c r="I11" s="50">
        <v>4</v>
      </c>
      <c r="J11">
        <f>IF(ISERROR(VLOOKUP(I11,Points!$A$2:$B$31,2,FALSE)),0,VLOOKUP(I11,Points!$A$2:$B$31,2,FALSE))</f>
        <v>50</v>
      </c>
    </row>
    <row r="12" ht="12.75">
      <c r="J12">
        <f>IF(ISERROR(VLOOKUP(I12,Points!$A$2:$B$31,2,FALSE)),0,VLOOKUP(I12,Points!$A$2:$B$31,2,FALSE))</f>
        <v>0</v>
      </c>
    </row>
    <row r="16" ht="12.75">
      <c r="J16" s="8"/>
    </row>
    <row r="17" ht="12.75">
      <c r="J17" s="8"/>
    </row>
    <row r="18" spans="9:10" ht="12.75">
      <c r="I18" s="35" t="s">
        <v>46</v>
      </c>
      <c r="J18" s="43" t="s">
        <v>4</v>
      </c>
    </row>
    <row r="19" spans="4:10" ht="12.75">
      <c r="D19" s="8"/>
      <c r="E19" s="8"/>
      <c r="G19" s="8"/>
      <c r="I19" s="35">
        <v>1</v>
      </c>
      <c r="J19">
        <f>IF(ISERROR(VLOOKUP(I19,Points!$A$2:$B$61,2,FALSE)),0,VLOOKUP(I19,Points!$A$2:$B$61,2,FALSE))</f>
        <v>100</v>
      </c>
    </row>
    <row r="20" spans="4:10" ht="12.75">
      <c r="D20" s="8"/>
      <c r="E20" s="8"/>
      <c r="F20" s="8"/>
      <c r="G20" s="8"/>
      <c r="I20" s="35">
        <v>2</v>
      </c>
      <c r="J20">
        <f>IF(ISERROR(VLOOKUP(I20,Points!$A$2:$B$61,2,FALSE)),0,VLOOKUP(I20,Points!$A$2:$B$61,2,FALSE))</f>
        <v>80</v>
      </c>
    </row>
    <row r="21" spans="4:10" ht="12.75">
      <c r="D21" s="8"/>
      <c r="E21" s="8"/>
      <c r="F21" s="8"/>
      <c r="G21" s="8"/>
      <c r="I21" s="35">
        <v>3</v>
      </c>
      <c r="J21">
        <f>IF(ISERROR(VLOOKUP(I21,Points!$A$2:$B$61,2,FALSE)),0,VLOOKUP(I21,Points!$A$2:$B$61,2,FALSE))</f>
        <v>60</v>
      </c>
    </row>
    <row r="22" spans="4:10" ht="12.75">
      <c r="D22" s="8"/>
      <c r="E22" s="8"/>
      <c r="F22" s="8"/>
      <c r="G22" s="8"/>
      <c r="I22" s="35">
        <v>4</v>
      </c>
      <c r="J22">
        <f>IF(ISERROR(VLOOKUP(I22,Points!$A$2:$B$61,2,FALSE)),0,VLOOKUP(I22,Points!$A$2:$B$61,2,FALSE))</f>
        <v>50</v>
      </c>
    </row>
    <row r="23" spans="4:10" ht="12.75">
      <c r="D23" s="8"/>
      <c r="E23" s="8"/>
      <c r="F23" s="8"/>
      <c r="G23" s="8"/>
      <c r="I23" s="35">
        <v>5</v>
      </c>
      <c r="J23">
        <f>IF(ISERROR(VLOOKUP(I23,Points!$A$2:$B$61,2,FALSE)),0,VLOOKUP(I23,Points!$A$2:$B$61,2,FALSE))</f>
        <v>45</v>
      </c>
    </row>
    <row r="24" spans="9:10" ht="12.75">
      <c r="I24" s="35">
        <v>6</v>
      </c>
      <c r="J24">
        <f>IF(ISERROR(VLOOKUP(I24,Points!$A$2:$B$61,2,FALSE)),0,VLOOKUP(I24,Points!$A$2:$B$61,2,FALSE))</f>
        <v>40</v>
      </c>
    </row>
    <row r="25" spans="9:10" ht="12.75">
      <c r="I25" s="35">
        <v>7</v>
      </c>
      <c r="J25">
        <f>IF(ISERROR(VLOOKUP(I25,Points!$A$2:$B$61,2,FALSE)),0,VLOOKUP(I25,Points!$A$2:$B$61,2,FALSE))</f>
        <v>36</v>
      </c>
    </row>
    <row r="26" spans="9:10" ht="12.75">
      <c r="I26" s="35">
        <v>8</v>
      </c>
      <c r="J26">
        <f>IF(ISERROR(VLOOKUP(I26,Points!$A$2:$B$61,2,FALSE)),0,VLOOKUP(I26,Points!$A$2:$B$61,2,FALSE))</f>
        <v>32</v>
      </c>
    </row>
    <row r="27" spans="9:10" ht="12.75">
      <c r="I27" s="35">
        <v>9</v>
      </c>
      <c r="J27">
        <f>IF(ISERROR(VLOOKUP(I27,Points!$A$2:$B$61,2,FALSE)),0,VLOOKUP(I27,Points!$A$2:$B$61,2,FALSE))</f>
        <v>29</v>
      </c>
    </row>
    <row r="28" spans="9:10" ht="12.75">
      <c r="I28" s="35">
        <v>10</v>
      </c>
      <c r="J28">
        <f>IF(ISERROR(VLOOKUP(I28,Points!$A$2:$B$61,2,FALSE)),0,VLOOKUP(I28,Points!$A$2:$B$61,2,FALSE))</f>
        <v>26</v>
      </c>
    </row>
    <row r="29" spans="9:10" ht="12.75">
      <c r="I29" s="35">
        <v>11</v>
      </c>
      <c r="J29">
        <f>IF(ISERROR(VLOOKUP(I29,Points!$A$2:$B$61,2,FALSE)),0,VLOOKUP(I29,Points!$A$2:$B$61,2,FALSE))</f>
        <v>24</v>
      </c>
    </row>
    <row r="30" spans="9:10" ht="12.75">
      <c r="I30" s="35">
        <v>12</v>
      </c>
      <c r="J30">
        <f>IF(ISERROR(VLOOKUP(I30,Points!$A$2:$B$61,2,FALSE)),0,VLOOKUP(I30,Points!$A$2:$B$61,2,FALSE))</f>
        <v>22</v>
      </c>
    </row>
    <row r="31" spans="9:10" ht="12.75">
      <c r="I31" s="35">
        <v>13</v>
      </c>
      <c r="J31">
        <f>IF(ISERROR(VLOOKUP(I31,Points!$A$2:$B$61,2,FALSE)),0,VLOOKUP(I31,Points!$A$2:$B$61,2,FALSE))</f>
        <v>20</v>
      </c>
    </row>
    <row r="32" spans="9:10" ht="12.75">
      <c r="I32" s="35">
        <v>14</v>
      </c>
      <c r="J32">
        <f>IF(ISERROR(VLOOKUP(I32,Points!$A$2:$B$61,2,FALSE)),0,VLOOKUP(I32,Points!$A$2:$B$61,2,FALSE))</f>
        <v>18</v>
      </c>
    </row>
    <row r="33" spans="9:10" ht="12.75">
      <c r="I33" s="35">
        <v>15</v>
      </c>
      <c r="J33">
        <f>IF(ISERROR(VLOOKUP(I33,Points!$A$2:$B$61,2,FALSE)),0,VLOOKUP(I33,Points!$A$2:$B$61,2,FALSE))</f>
        <v>16</v>
      </c>
    </row>
    <row r="34" spans="9:10" ht="12.75">
      <c r="I34" s="35">
        <v>16</v>
      </c>
      <c r="J34">
        <f>IF(ISERROR(VLOOKUP(I34,Points!$A$2:$B$61,2,FALSE)),0,VLOOKUP(I34,Points!$A$2:$B$61,2,FALSE))</f>
        <v>15</v>
      </c>
    </row>
    <row r="35" spans="9:10" ht="12.75">
      <c r="I35" s="35">
        <v>17</v>
      </c>
      <c r="J35">
        <f>IF(ISERROR(VLOOKUP(I35,Points!$A$2:$B$61,2,FALSE)),0,VLOOKUP(I35,Points!$A$2:$B$61,2,FALSE))</f>
        <v>14</v>
      </c>
    </row>
    <row r="36" spans="9:10" ht="12.75">
      <c r="I36" s="35">
        <v>18</v>
      </c>
      <c r="J36">
        <f>IF(ISERROR(VLOOKUP(I36,Points!$A$2:$B$61,2,FALSE)),0,VLOOKUP(I36,Points!$A$2:$B$61,2,FALSE))</f>
        <v>13</v>
      </c>
    </row>
    <row r="37" spans="9:10" ht="12.75">
      <c r="I37" s="35">
        <v>19</v>
      </c>
      <c r="J37">
        <f>IF(ISERROR(VLOOKUP(I37,Points!$A$2:$B$61,2,FALSE)),0,VLOOKUP(I37,Points!$A$2:$B$61,2,FALSE))</f>
        <v>12</v>
      </c>
    </row>
    <row r="38" spans="9:10" ht="12.75">
      <c r="I38" s="35">
        <v>20</v>
      </c>
      <c r="J38">
        <f>IF(ISERROR(VLOOKUP(I38,Points!$A$2:$B$61,2,FALSE)),0,VLOOKUP(I38,Points!$A$2:$B$61,2,FALSE))</f>
        <v>11</v>
      </c>
    </row>
    <row r="39" spans="9:10" ht="12.75">
      <c r="I39" s="35">
        <v>21</v>
      </c>
      <c r="J39">
        <f>IF(ISERROR(VLOOKUP(I39,Points!$A$2:$B$61,2,FALSE)),0,VLOOKUP(I39,Points!$A$2:$B$61,2,FALSE))</f>
        <v>10</v>
      </c>
    </row>
    <row r="40" spans="9:10" ht="12.75">
      <c r="I40" s="35">
        <v>22</v>
      </c>
      <c r="J40">
        <f>IF(ISERROR(VLOOKUP(I40,Points!$A$2:$B$61,2,FALSE)),0,VLOOKUP(I40,Points!$A$2:$B$61,2,FALSE))</f>
        <v>9</v>
      </c>
    </row>
    <row r="41" spans="9:10" ht="12.75">
      <c r="I41" s="35">
        <v>23</v>
      </c>
      <c r="J41">
        <f>IF(ISERROR(VLOOKUP(I41,Points!$A$2:$B$61,2,FALSE)),0,VLOOKUP(I41,Points!$A$2:$B$61,2,FALSE))</f>
        <v>8</v>
      </c>
    </row>
    <row r="42" spans="9:10" ht="12.75">
      <c r="I42" s="35">
        <v>24</v>
      </c>
      <c r="J42">
        <f>IF(ISERROR(VLOOKUP(I42,Points!$A$2:$B$61,2,FALSE)),0,VLOOKUP(I42,Points!$A$2:$B$61,2,FALSE))</f>
        <v>7</v>
      </c>
    </row>
    <row r="43" spans="9:10" ht="12.75">
      <c r="I43" s="35">
        <v>25</v>
      </c>
      <c r="J43">
        <f>IF(ISERROR(VLOOKUP(I43,Points!$A$2:$B$61,2,FALSE)),0,VLOOKUP(I43,Points!$A$2:$B$61,2,FALSE))</f>
        <v>6</v>
      </c>
    </row>
    <row r="44" spans="9:10" ht="12.75">
      <c r="I44" s="35">
        <v>26</v>
      </c>
      <c r="J44">
        <f>IF(ISERROR(VLOOKUP(I44,Points!$A$2:$B$61,2,FALSE)),0,VLOOKUP(I44,Points!$A$2:$B$61,2,FALSE))</f>
        <v>5</v>
      </c>
    </row>
    <row r="45" spans="9:10" ht="12.75">
      <c r="I45" s="35">
        <v>27</v>
      </c>
      <c r="J45">
        <f>IF(ISERROR(VLOOKUP(I45,Points!$A$2:$B$61,2,FALSE)),0,VLOOKUP(I45,Points!$A$2:$B$61,2,FALSE))</f>
        <v>4</v>
      </c>
    </row>
    <row r="46" spans="9:10" ht="12.75">
      <c r="I46" s="35">
        <v>28</v>
      </c>
      <c r="J46">
        <f>IF(ISERROR(VLOOKUP(I46,Points!$A$2:$B$61,2,FALSE)),0,VLOOKUP(I46,Points!$A$2:$B$61,2,FALSE))</f>
        <v>3</v>
      </c>
    </row>
    <row r="47" spans="9:10" ht="12.75">
      <c r="I47" s="35">
        <v>29</v>
      </c>
      <c r="J47">
        <f>IF(ISERROR(VLOOKUP(I47,Points!$A$2:$B$61,2,FALSE)),0,VLOOKUP(I47,Points!$A$2:$B$61,2,FALSE))</f>
        <v>2</v>
      </c>
    </row>
    <row r="48" spans="9:10" ht="12.75">
      <c r="I48" s="35">
        <v>30</v>
      </c>
      <c r="J48">
        <f>IF(ISERROR(VLOOKUP(I48,Points!$A$2:$B$61,2,FALSE)),0,VLOOKUP(I48,Points!$A$2:$B$61,2,FALSE))</f>
        <v>1</v>
      </c>
    </row>
    <row r="49" spans="9:10" ht="12.75">
      <c r="I49" s="35">
        <v>31</v>
      </c>
      <c r="J49">
        <f>IF(ISERROR(VLOOKUP(I49,Points!$A$2:$B$61,2,FALSE)),0,VLOOKUP(I49,Points!$A$2:$B$61,2,FALSE))</f>
        <v>1</v>
      </c>
    </row>
    <row r="50" spans="9:10" ht="12.75">
      <c r="I50" s="35">
        <v>32</v>
      </c>
      <c r="J50">
        <f>IF(ISERROR(VLOOKUP(I50,Points!$A$2:$B$61,2,FALSE)),0,VLOOKUP(I50,Points!$A$2:$B$61,2,FALSE))</f>
        <v>1</v>
      </c>
    </row>
    <row r="51" spans="9:10" ht="12.75">
      <c r="I51" s="35">
        <v>33</v>
      </c>
      <c r="J51">
        <f>IF(ISERROR(VLOOKUP(I51,Points!$A$2:$B$61,2,FALSE)),0,VLOOKUP(I51,Points!$A$2:$B$61,2,FALSE))</f>
        <v>1</v>
      </c>
    </row>
    <row r="52" spans="9:10" ht="12.75">
      <c r="I52" s="35">
        <v>34</v>
      </c>
      <c r="J52">
        <f>IF(ISERROR(VLOOKUP(I52,Points!$A$2:$B$61,2,FALSE)),0,VLOOKUP(I52,Points!$A$2:$B$61,2,FALSE))</f>
        <v>1</v>
      </c>
    </row>
    <row r="53" spans="9:10" ht="12.75">
      <c r="I53" s="35">
        <v>35</v>
      </c>
      <c r="J53">
        <f>IF(ISERROR(VLOOKUP(I53,Points!$A$2:$B$61,2,FALSE)),0,VLOOKUP(I53,Points!$A$2:$B$61,2,FALSE))</f>
        <v>1</v>
      </c>
    </row>
    <row r="54" spans="9:10" ht="12.75">
      <c r="I54" s="35">
        <v>36</v>
      </c>
      <c r="J54">
        <f>IF(ISERROR(VLOOKUP(I54,Points!$A$2:$B$61,2,FALSE)),0,VLOOKUP(I54,Points!$A$2:$B$61,2,FALSE))</f>
        <v>1</v>
      </c>
    </row>
    <row r="55" spans="9:10" ht="12.75"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I18" sqref="I18:J71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2" ht="12.75">
      <c r="A2" s="43" t="s">
        <v>175</v>
      </c>
    </row>
    <row r="3" ht="12.75">
      <c r="A3" s="51"/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9:10" ht="12.75">
      <c r="I8" s="35">
        <v>1</v>
      </c>
      <c r="J8">
        <f>IF(ISERROR(VLOOKUP(I8,Points!$A$2:$B$31,2,FALSE)),0,VLOOKUP(I8,Points!$A$2:$B$31,2,FALSE))</f>
        <v>100</v>
      </c>
    </row>
    <row r="9" spans="9:10" ht="12.75">
      <c r="I9" s="35">
        <v>2</v>
      </c>
      <c r="J9">
        <f>IF(ISERROR(VLOOKUP(I9,Points!$A$2:$B$31,2,FALSE)),0,VLOOKUP(I9,Points!$A$2:$B$31,2,FALSE))</f>
        <v>80</v>
      </c>
    </row>
    <row r="10" spans="9:10" ht="12.75">
      <c r="I10" s="35">
        <v>3</v>
      </c>
      <c r="J10">
        <f>IF(ISERROR(VLOOKUP(I10,Points!$A$2:$B$31,2,FALSE)),0,VLOOKUP(I10,Points!$A$2:$B$31,2,FALSE))</f>
        <v>60</v>
      </c>
    </row>
    <row r="11" spans="9:10" ht="12.75">
      <c r="I11" s="50">
        <v>4</v>
      </c>
      <c r="J11">
        <f>IF(ISERROR(VLOOKUP(I11,Points!$A$2:$B$31,2,FALSE)),0,VLOOKUP(I11,Points!$A$2:$B$31,2,FALSE))</f>
        <v>50</v>
      </c>
    </row>
    <row r="12" ht="12.75">
      <c r="J12">
        <f>IF(ISERROR(VLOOKUP(I12,Points!$A$2:$B$31,2,FALSE)),0,VLOOKUP(I12,Points!$A$2:$B$31,2,FALSE))</f>
        <v>0</v>
      </c>
    </row>
    <row r="16" ht="12.75">
      <c r="J16" s="8"/>
    </row>
    <row r="17" ht="12.75">
      <c r="J17" s="8"/>
    </row>
    <row r="18" spans="9:10" ht="12.75">
      <c r="I18" s="35" t="s">
        <v>46</v>
      </c>
      <c r="J18" s="43" t="s">
        <v>4</v>
      </c>
    </row>
    <row r="19" spans="4:10" ht="12.75">
      <c r="D19" s="8"/>
      <c r="E19" s="8"/>
      <c r="G19" s="8"/>
      <c r="I19" s="35">
        <v>1</v>
      </c>
      <c r="J19">
        <f>IF(ISERROR(VLOOKUP(I19,Points!$A$2:$B$61,2,FALSE)),0,VLOOKUP(I19,Points!$A$2:$B$61,2,FALSE))</f>
        <v>100</v>
      </c>
    </row>
    <row r="20" spans="4:10" ht="12.75">
      <c r="D20" s="8"/>
      <c r="E20" s="8"/>
      <c r="F20" s="8"/>
      <c r="G20" s="8"/>
      <c r="I20" s="35">
        <v>2</v>
      </c>
      <c r="J20">
        <f>IF(ISERROR(VLOOKUP(I20,Points!$A$2:$B$61,2,FALSE)),0,VLOOKUP(I20,Points!$A$2:$B$61,2,FALSE))</f>
        <v>80</v>
      </c>
    </row>
    <row r="21" spans="4:10" ht="12.75">
      <c r="D21" s="8"/>
      <c r="E21" s="8"/>
      <c r="F21" s="8"/>
      <c r="G21" s="8"/>
      <c r="I21" s="35">
        <v>3</v>
      </c>
      <c r="J21">
        <f>IF(ISERROR(VLOOKUP(I21,Points!$A$2:$B$61,2,FALSE)),0,VLOOKUP(I21,Points!$A$2:$B$61,2,FALSE))</f>
        <v>60</v>
      </c>
    </row>
    <row r="22" spans="4:10" ht="12.75">
      <c r="D22" s="8"/>
      <c r="E22" s="8"/>
      <c r="F22" s="8"/>
      <c r="G22" s="8"/>
      <c r="I22" s="35">
        <v>4</v>
      </c>
      <c r="J22">
        <f>IF(ISERROR(VLOOKUP(I22,Points!$A$2:$B$61,2,FALSE)),0,VLOOKUP(I22,Points!$A$2:$B$61,2,FALSE))</f>
        <v>50</v>
      </c>
    </row>
    <row r="23" spans="4:10" ht="12.75">
      <c r="D23" s="8"/>
      <c r="E23" s="8"/>
      <c r="F23" s="8"/>
      <c r="G23" s="8"/>
      <c r="I23" s="35">
        <v>5</v>
      </c>
      <c r="J23">
        <f>IF(ISERROR(VLOOKUP(I23,Points!$A$2:$B$61,2,FALSE)),0,VLOOKUP(I23,Points!$A$2:$B$61,2,FALSE))</f>
        <v>45</v>
      </c>
    </row>
    <row r="24" spans="9:10" ht="12.75">
      <c r="I24" s="35">
        <v>6</v>
      </c>
      <c r="J24">
        <f>IF(ISERROR(VLOOKUP(I24,Points!$A$2:$B$61,2,FALSE)),0,VLOOKUP(I24,Points!$A$2:$B$61,2,FALSE))</f>
        <v>40</v>
      </c>
    </row>
    <row r="25" spans="9:10" ht="12.75">
      <c r="I25" s="35">
        <v>7</v>
      </c>
      <c r="J25">
        <f>IF(ISERROR(VLOOKUP(I25,Points!$A$2:$B$61,2,FALSE)),0,VLOOKUP(I25,Points!$A$2:$B$61,2,FALSE))</f>
        <v>36</v>
      </c>
    </row>
    <row r="26" spans="9:10" ht="12.75">
      <c r="I26" s="35">
        <v>8</v>
      </c>
      <c r="J26">
        <f>IF(ISERROR(VLOOKUP(I26,Points!$A$2:$B$61,2,FALSE)),0,VLOOKUP(I26,Points!$A$2:$B$61,2,FALSE))</f>
        <v>32</v>
      </c>
    </row>
    <row r="27" spans="9:10" ht="12.75">
      <c r="I27" s="35">
        <v>9</v>
      </c>
      <c r="J27">
        <f>IF(ISERROR(VLOOKUP(I27,Points!$A$2:$B$61,2,FALSE)),0,VLOOKUP(I27,Points!$A$2:$B$61,2,FALSE))</f>
        <v>29</v>
      </c>
    </row>
    <row r="28" spans="9:10" ht="12.75">
      <c r="I28" s="35">
        <v>10</v>
      </c>
      <c r="J28">
        <f>IF(ISERROR(VLOOKUP(I28,Points!$A$2:$B$61,2,FALSE)),0,VLOOKUP(I28,Points!$A$2:$B$61,2,FALSE))</f>
        <v>26</v>
      </c>
    </row>
    <row r="29" spans="9:10" ht="12.75">
      <c r="I29" s="35">
        <v>11</v>
      </c>
      <c r="J29">
        <f>IF(ISERROR(VLOOKUP(I29,Points!$A$2:$B$61,2,FALSE)),0,VLOOKUP(I29,Points!$A$2:$B$61,2,FALSE))</f>
        <v>24</v>
      </c>
    </row>
    <row r="30" spans="9:10" ht="12.75">
      <c r="I30" s="35">
        <v>12</v>
      </c>
      <c r="J30">
        <f>IF(ISERROR(VLOOKUP(I30,Points!$A$2:$B$61,2,FALSE)),0,VLOOKUP(I30,Points!$A$2:$B$61,2,FALSE))</f>
        <v>22</v>
      </c>
    </row>
    <row r="31" spans="9:10" ht="12.75">
      <c r="I31" s="35">
        <v>13</v>
      </c>
      <c r="J31">
        <f>IF(ISERROR(VLOOKUP(I31,Points!$A$2:$B$61,2,FALSE)),0,VLOOKUP(I31,Points!$A$2:$B$61,2,FALSE))</f>
        <v>20</v>
      </c>
    </row>
    <row r="32" spans="9:10" ht="12.75">
      <c r="I32" s="35">
        <v>14</v>
      </c>
      <c r="J32">
        <f>IF(ISERROR(VLOOKUP(I32,Points!$A$2:$B$61,2,FALSE)),0,VLOOKUP(I32,Points!$A$2:$B$61,2,FALSE))</f>
        <v>18</v>
      </c>
    </row>
    <row r="33" spans="9:10" ht="12.75">
      <c r="I33" s="35">
        <v>15</v>
      </c>
      <c r="J33">
        <f>IF(ISERROR(VLOOKUP(I33,Points!$A$2:$B$61,2,FALSE)),0,VLOOKUP(I33,Points!$A$2:$B$61,2,FALSE))</f>
        <v>16</v>
      </c>
    </row>
    <row r="34" spans="9:10" ht="12.75">
      <c r="I34" s="35">
        <v>16</v>
      </c>
      <c r="J34">
        <f>IF(ISERROR(VLOOKUP(I34,Points!$A$2:$B$61,2,FALSE)),0,VLOOKUP(I34,Points!$A$2:$B$61,2,FALSE))</f>
        <v>15</v>
      </c>
    </row>
    <row r="35" spans="9:10" ht="12.75">
      <c r="I35" s="35">
        <v>17</v>
      </c>
      <c r="J35">
        <f>IF(ISERROR(VLOOKUP(I35,Points!$A$2:$B$61,2,FALSE)),0,VLOOKUP(I35,Points!$A$2:$B$61,2,FALSE))</f>
        <v>14</v>
      </c>
    </row>
    <row r="36" spans="9:10" ht="12.75">
      <c r="I36" s="35">
        <v>18</v>
      </c>
      <c r="J36">
        <f>IF(ISERROR(VLOOKUP(I36,Points!$A$2:$B$61,2,FALSE)),0,VLOOKUP(I36,Points!$A$2:$B$61,2,FALSE))</f>
        <v>13</v>
      </c>
    </row>
    <row r="37" spans="9:10" ht="12.75">
      <c r="I37" s="35">
        <v>19</v>
      </c>
      <c r="J37">
        <f>IF(ISERROR(VLOOKUP(I37,Points!$A$2:$B$61,2,FALSE)),0,VLOOKUP(I37,Points!$A$2:$B$61,2,FALSE))</f>
        <v>12</v>
      </c>
    </row>
    <row r="38" spans="9:10" ht="12.75">
      <c r="I38" s="35">
        <v>20</v>
      </c>
      <c r="J38">
        <f>IF(ISERROR(VLOOKUP(I38,Points!$A$2:$B$61,2,FALSE)),0,VLOOKUP(I38,Points!$A$2:$B$61,2,FALSE))</f>
        <v>11</v>
      </c>
    </row>
    <row r="39" spans="9:10" ht="12.75">
      <c r="I39" s="35">
        <v>21</v>
      </c>
      <c r="J39">
        <f>IF(ISERROR(VLOOKUP(I39,Points!$A$2:$B$61,2,FALSE)),0,VLOOKUP(I39,Points!$A$2:$B$61,2,FALSE))</f>
        <v>10</v>
      </c>
    </row>
    <row r="40" spans="9:10" ht="12.75">
      <c r="I40" s="35">
        <v>22</v>
      </c>
      <c r="J40">
        <f>IF(ISERROR(VLOOKUP(I40,Points!$A$2:$B$61,2,FALSE)),0,VLOOKUP(I40,Points!$A$2:$B$61,2,FALSE))</f>
        <v>9</v>
      </c>
    </row>
    <row r="41" spans="9:10" ht="12.75">
      <c r="I41" s="35">
        <v>23</v>
      </c>
      <c r="J41">
        <f>IF(ISERROR(VLOOKUP(I41,Points!$A$2:$B$61,2,FALSE)),0,VLOOKUP(I41,Points!$A$2:$B$61,2,FALSE))</f>
        <v>8</v>
      </c>
    </row>
    <row r="42" spans="9:10" ht="12.75">
      <c r="I42" s="35">
        <v>24</v>
      </c>
      <c r="J42">
        <f>IF(ISERROR(VLOOKUP(I42,Points!$A$2:$B$61,2,FALSE)),0,VLOOKUP(I42,Points!$A$2:$B$61,2,FALSE))</f>
        <v>7</v>
      </c>
    </row>
    <row r="43" spans="9:10" ht="12.75">
      <c r="I43" s="35">
        <v>25</v>
      </c>
      <c r="J43">
        <f>IF(ISERROR(VLOOKUP(I43,Points!$A$2:$B$61,2,FALSE)),0,VLOOKUP(I43,Points!$A$2:$B$61,2,FALSE))</f>
        <v>6</v>
      </c>
    </row>
    <row r="44" spans="9:10" ht="12.75">
      <c r="I44" s="35">
        <v>26</v>
      </c>
      <c r="J44">
        <f>IF(ISERROR(VLOOKUP(I44,Points!$A$2:$B$61,2,FALSE)),0,VLOOKUP(I44,Points!$A$2:$B$61,2,FALSE))</f>
        <v>5</v>
      </c>
    </row>
    <row r="45" spans="9:10" ht="12.75">
      <c r="I45" s="35">
        <v>27</v>
      </c>
      <c r="J45">
        <f>IF(ISERROR(VLOOKUP(I45,Points!$A$2:$B$61,2,FALSE)),0,VLOOKUP(I45,Points!$A$2:$B$61,2,FALSE))</f>
        <v>4</v>
      </c>
    </row>
    <row r="46" spans="9:10" ht="12.75">
      <c r="I46" s="35">
        <v>28</v>
      </c>
      <c r="J46">
        <f>IF(ISERROR(VLOOKUP(I46,Points!$A$2:$B$61,2,FALSE)),0,VLOOKUP(I46,Points!$A$2:$B$61,2,FALSE))</f>
        <v>3</v>
      </c>
    </row>
    <row r="47" spans="9:10" ht="12.75">
      <c r="I47" s="35">
        <v>29</v>
      </c>
      <c r="J47">
        <f>IF(ISERROR(VLOOKUP(I47,Points!$A$2:$B$61,2,FALSE)),0,VLOOKUP(I47,Points!$A$2:$B$61,2,FALSE))</f>
        <v>2</v>
      </c>
    </row>
    <row r="48" spans="9:10" ht="12.75">
      <c r="I48" s="35">
        <v>30</v>
      </c>
      <c r="J48">
        <f>IF(ISERROR(VLOOKUP(I48,Points!$A$2:$B$61,2,FALSE)),0,VLOOKUP(I48,Points!$A$2:$B$61,2,FALSE))</f>
        <v>1</v>
      </c>
    </row>
    <row r="49" spans="9:10" ht="12.75">
      <c r="I49" s="35">
        <v>31</v>
      </c>
      <c r="J49">
        <f>IF(ISERROR(VLOOKUP(I49,Points!$A$2:$B$61,2,FALSE)),0,VLOOKUP(I49,Points!$A$2:$B$61,2,FALSE))</f>
        <v>1</v>
      </c>
    </row>
    <row r="50" spans="9:10" ht="12.75">
      <c r="I50" s="35">
        <v>32</v>
      </c>
      <c r="J50">
        <f>IF(ISERROR(VLOOKUP(I50,Points!$A$2:$B$61,2,FALSE)),0,VLOOKUP(I50,Points!$A$2:$B$61,2,FALSE))</f>
        <v>1</v>
      </c>
    </row>
    <row r="51" spans="9:10" ht="12.75">
      <c r="I51" s="35">
        <v>33</v>
      </c>
      <c r="J51">
        <f>IF(ISERROR(VLOOKUP(I51,Points!$A$2:$B$61,2,FALSE)),0,VLOOKUP(I51,Points!$A$2:$B$61,2,FALSE))</f>
        <v>1</v>
      </c>
    </row>
    <row r="52" spans="9:10" ht="12.75">
      <c r="I52" s="35">
        <v>34</v>
      </c>
      <c r="J52">
        <f>IF(ISERROR(VLOOKUP(I52,Points!$A$2:$B$61,2,FALSE)),0,VLOOKUP(I52,Points!$A$2:$B$61,2,FALSE))</f>
        <v>1</v>
      </c>
    </row>
    <row r="53" spans="9:10" ht="12.75">
      <c r="I53" s="35">
        <v>35</v>
      </c>
      <c r="J53">
        <f>IF(ISERROR(VLOOKUP(I53,Points!$A$2:$B$61,2,FALSE)),0,VLOOKUP(I53,Points!$A$2:$B$61,2,FALSE))</f>
        <v>1</v>
      </c>
    </row>
    <row r="54" spans="9:10" ht="12.75">
      <c r="I54" s="35">
        <v>36</v>
      </c>
      <c r="J54">
        <f>IF(ISERROR(VLOOKUP(I54,Points!$A$2:$B$61,2,FALSE)),0,VLOOKUP(I54,Points!$A$2:$B$61,2,FALSE))</f>
        <v>1</v>
      </c>
    </row>
    <row r="55" spans="9:10" ht="12.75"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I18" sqref="I18:J71"/>
    </sheetView>
  </sheetViews>
  <sheetFormatPr defaultColWidth="9.140625" defaultRowHeight="12.75"/>
  <cols>
    <col min="1" max="1" width="7.57421875" style="35" customWidth="1"/>
    <col min="2" max="2" width="6.57421875" style="35" customWidth="1"/>
    <col min="3" max="3" width="33.8515625" style="35" bestFit="1" customWidth="1"/>
    <col min="4" max="4" width="10.140625" style="35" bestFit="1" customWidth="1"/>
    <col min="5" max="6" width="12.421875" style="35" bestFit="1" customWidth="1"/>
    <col min="7" max="8" width="11.28125" style="35" bestFit="1" customWidth="1"/>
    <col min="9" max="9" width="9.140625" style="35" customWidth="1"/>
  </cols>
  <sheetData>
    <row r="1" ht="12.75">
      <c r="A1" s="35" t="s">
        <v>55</v>
      </c>
    </row>
    <row r="2" ht="12.75">
      <c r="A2" s="35" t="s">
        <v>144</v>
      </c>
    </row>
    <row r="3" ht="12.75">
      <c r="A3" s="35" t="s">
        <v>145</v>
      </c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50">
        <v>1</v>
      </c>
      <c r="B8" s="35">
        <v>47</v>
      </c>
      <c r="C8" s="35" t="s">
        <v>41</v>
      </c>
      <c r="D8" s="8">
        <v>0.00042546296296296294</v>
      </c>
      <c r="E8" s="8">
        <v>0.00043344907407407416</v>
      </c>
      <c r="F8" s="8">
        <v>0.00042638888888888897</v>
      </c>
      <c r="G8" s="8">
        <v>0.0008518518518518518</v>
      </c>
      <c r="H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42</v>
      </c>
      <c r="C9" s="35" t="s">
        <v>61</v>
      </c>
      <c r="D9" s="8">
        <v>0.00042060185185185185</v>
      </c>
      <c r="E9" s="8">
        <v>0.0004351851851851852</v>
      </c>
      <c r="F9" s="8">
        <v>0.0004416666666666666</v>
      </c>
      <c r="G9" s="8">
        <v>0.000855787037037037</v>
      </c>
      <c r="H9" s="35">
        <v>2.63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41</v>
      </c>
      <c r="C10" s="35" t="s">
        <v>97</v>
      </c>
      <c r="D10" s="8">
        <v>0.00045057870370370374</v>
      </c>
      <c r="E10" s="8">
        <v>0.0004446759259259259</v>
      </c>
      <c r="F10" s="8">
        <v>0.00043611111111111113</v>
      </c>
      <c r="G10" s="8">
        <v>0.000880787037037037</v>
      </c>
      <c r="H10" s="35">
        <v>19.36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43</v>
      </c>
      <c r="C11" s="35" t="s">
        <v>44</v>
      </c>
      <c r="D11" s="8">
        <v>0.0004512731481481482</v>
      </c>
      <c r="E11" s="8">
        <v>0.00047499999999999994</v>
      </c>
      <c r="F11" s="35" t="s">
        <v>36</v>
      </c>
      <c r="G11" s="8">
        <v>0.0009262731481481482</v>
      </c>
      <c r="H11" s="35">
        <v>49.8</v>
      </c>
      <c r="I11" s="50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40</v>
      </c>
      <c r="C12" s="35" t="s">
        <v>15</v>
      </c>
      <c r="D12" s="35" t="s">
        <v>35</v>
      </c>
      <c r="E12" s="8">
        <v>0.00048148148148148155</v>
      </c>
      <c r="F12" s="8">
        <v>0.000487962962962963</v>
      </c>
      <c r="G12" s="8">
        <v>0.0009694444444444443</v>
      </c>
      <c r="H12" s="35">
        <v>78.68</v>
      </c>
      <c r="I12" s="35">
        <v>5</v>
      </c>
      <c r="J12">
        <f>IF(ISERROR(VLOOKUP(I12,Points!$A$2:$B$31,2,FALSE)),0,VLOOKUP(I12,Points!$A$2:$B$31,2,FALSE))</f>
        <v>45</v>
      </c>
    </row>
    <row r="16" spans="1:10" ht="12.75">
      <c r="A16" s="35" t="s">
        <v>130</v>
      </c>
      <c r="B16" s="35" t="s">
        <v>131</v>
      </c>
      <c r="C16" s="35" t="s">
        <v>132</v>
      </c>
      <c r="J16" s="8"/>
    </row>
    <row r="17" spans="1:10" ht="12.75">
      <c r="A17" s="35" t="s">
        <v>133</v>
      </c>
      <c r="B17" s="35" t="s">
        <v>134</v>
      </c>
      <c r="C17" s="35" t="s">
        <v>135</v>
      </c>
      <c r="D17" s="35" t="s">
        <v>136</v>
      </c>
      <c r="E17" s="35" t="s">
        <v>137</v>
      </c>
      <c r="F17" s="35" t="s">
        <v>137</v>
      </c>
      <c r="G17" s="35" t="s">
        <v>138</v>
      </c>
      <c r="H17" s="35" t="s">
        <v>138</v>
      </c>
      <c r="J17" s="8"/>
    </row>
    <row r="18" spans="1:10" ht="12.75">
      <c r="A18" s="35" t="s">
        <v>46</v>
      </c>
      <c r="B18" s="35" t="s">
        <v>47</v>
      </c>
      <c r="C18" s="35" t="s">
        <v>30</v>
      </c>
      <c r="D18" s="35" t="s">
        <v>31</v>
      </c>
      <c r="E18" s="35" t="s">
        <v>32</v>
      </c>
      <c r="F18" s="35" t="s">
        <v>33</v>
      </c>
      <c r="G18" s="35" t="s">
        <v>34</v>
      </c>
      <c r="H18" s="35" t="s">
        <v>139</v>
      </c>
      <c r="I18" s="35" t="s">
        <v>46</v>
      </c>
      <c r="J18" s="43" t="s">
        <v>4</v>
      </c>
    </row>
    <row r="19" spans="1:10" ht="12.75">
      <c r="A19" s="35">
        <v>1</v>
      </c>
      <c r="B19" s="35">
        <v>29</v>
      </c>
      <c r="C19" s="35" t="s">
        <v>26</v>
      </c>
      <c r="D19" s="8">
        <v>0.0003314814814814815</v>
      </c>
      <c r="E19" s="8">
        <v>0.00034699074074074076</v>
      </c>
      <c r="F19" s="35" t="s">
        <v>36</v>
      </c>
      <c r="G19" s="8">
        <v>0.0006784722222222222</v>
      </c>
      <c r="H19" s="35">
        <v>0</v>
      </c>
      <c r="I19" s="35">
        <v>1</v>
      </c>
      <c r="J19">
        <f>IF(ISERROR(VLOOKUP(I19,Points!$A$2:$B$61,2,FALSE)),0,VLOOKUP(I19,Points!$A$2:$B$61,2,FALSE))</f>
        <v>100</v>
      </c>
    </row>
    <row r="20" spans="1:10" ht="12.75">
      <c r="A20" s="35">
        <v>2</v>
      </c>
      <c r="B20" s="35">
        <v>83</v>
      </c>
      <c r="C20" s="35" t="s">
        <v>6</v>
      </c>
      <c r="D20" s="8">
        <v>0.00034259259259259263</v>
      </c>
      <c r="E20" s="8">
        <v>0.00034583333333333335</v>
      </c>
      <c r="F20" s="8">
        <v>0.0003513888888888889</v>
      </c>
      <c r="G20" s="8">
        <v>0.000688425925925926</v>
      </c>
      <c r="H20" s="35">
        <v>8.36</v>
      </c>
      <c r="I20" s="35">
        <v>2</v>
      </c>
      <c r="J20">
        <f>IF(ISERROR(VLOOKUP(I20,Points!$A$2:$B$61,2,FALSE)),0,VLOOKUP(I20,Points!$A$2:$B$61,2,FALSE))</f>
        <v>80</v>
      </c>
    </row>
    <row r="21" spans="1:10" ht="12.75">
      <c r="A21" s="35">
        <v>3</v>
      </c>
      <c r="B21" s="35">
        <v>116</v>
      </c>
      <c r="C21" s="35" t="s">
        <v>72</v>
      </c>
      <c r="D21" s="8">
        <v>0.0003438657407407408</v>
      </c>
      <c r="E21" s="8">
        <v>0.00036064814814814813</v>
      </c>
      <c r="F21" s="8">
        <v>0.0003486111111111111</v>
      </c>
      <c r="G21" s="8">
        <v>0.0006924768518518518</v>
      </c>
      <c r="H21" s="35">
        <v>11.77</v>
      </c>
      <c r="I21" s="35">
        <v>3</v>
      </c>
      <c r="J21">
        <f>IF(ISERROR(VLOOKUP(I21,Points!$A$2:$B$61,2,FALSE)),0,VLOOKUP(I21,Points!$A$2:$B$61,2,FALSE))</f>
        <v>60</v>
      </c>
    </row>
    <row r="22" spans="1:10" ht="12.75">
      <c r="A22" s="35">
        <v>4</v>
      </c>
      <c r="B22" s="35">
        <v>98</v>
      </c>
      <c r="C22" s="35" t="s">
        <v>0</v>
      </c>
      <c r="D22" s="8">
        <v>0.00035011574074074074</v>
      </c>
      <c r="E22" s="8">
        <v>0.00034872685185185186</v>
      </c>
      <c r="F22" s="8">
        <v>0.00035185185185185184</v>
      </c>
      <c r="G22" s="8">
        <v>0.0006988425925925926</v>
      </c>
      <c r="H22" s="35">
        <v>17.11</v>
      </c>
      <c r="I22" s="35">
        <v>4</v>
      </c>
      <c r="J22">
        <f>IF(ISERROR(VLOOKUP(I22,Points!$A$2:$B$61,2,FALSE)),0,VLOOKUP(I22,Points!$A$2:$B$61,2,FALSE))</f>
        <v>50</v>
      </c>
    </row>
    <row r="23" spans="1:10" ht="12.75">
      <c r="A23" s="35">
        <v>5</v>
      </c>
      <c r="B23" s="35">
        <v>85</v>
      </c>
      <c r="C23" s="35" t="s">
        <v>7</v>
      </c>
      <c r="D23" s="8">
        <v>0.00035300925925925924</v>
      </c>
      <c r="E23" s="8">
        <v>0.0003589120370370371</v>
      </c>
      <c r="F23" s="8">
        <v>0.0003589120370370371</v>
      </c>
      <c r="G23" s="8">
        <v>0.0007119212962962963</v>
      </c>
      <c r="H23" s="35">
        <v>28.1</v>
      </c>
      <c r="I23" s="35">
        <v>5</v>
      </c>
      <c r="J23">
        <f>IF(ISERROR(VLOOKUP(I23,Points!$A$2:$B$61,2,FALSE)),0,VLOOKUP(I23,Points!$A$2:$B$61,2,FALSE))</f>
        <v>45</v>
      </c>
    </row>
    <row r="24" spans="1:10" ht="12.75">
      <c r="A24" s="35">
        <v>6</v>
      </c>
      <c r="B24" s="35">
        <v>16</v>
      </c>
      <c r="C24" s="35" t="s">
        <v>21</v>
      </c>
      <c r="D24" s="8">
        <v>0.0003508101851851852</v>
      </c>
      <c r="E24" s="8">
        <v>0.0003613425925925926</v>
      </c>
      <c r="F24" s="8">
        <v>0.0003810185185185186</v>
      </c>
      <c r="G24" s="8">
        <v>0.0007121527777777778</v>
      </c>
      <c r="H24" s="35">
        <v>28.3</v>
      </c>
      <c r="I24" s="35">
        <v>6</v>
      </c>
      <c r="J24">
        <f>IF(ISERROR(VLOOKUP(I24,Points!$A$2:$B$61,2,FALSE)),0,VLOOKUP(I24,Points!$A$2:$B$61,2,FALSE))</f>
        <v>40</v>
      </c>
    </row>
    <row r="25" spans="1:10" ht="12.75">
      <c r="A25" s="35">
        <v>7</v>
      </c>
      <c r="B25" s="35">
        <v>94</v>
      </c>
      <c r="C25" s="35" t="s">
        <v>45</v>
      </c>
      <c r="D25" s="8">
        <v>0.00036458333333333335</v>
      </c>
      <c r="E25" s="8">
        <v>0.00035694444444444445</v>
      </c>
      <c r="F25" s="8">
        <v>0.00035694444444444445</v>
      </c>
      <c r="G25" s="8">
        <v>0.0007138888888888889</v>
      </c>
      <c r="H25" s="35">
        <v>29.75</v>
      </c>
      <c r="I25" s="35">
        <v>7</v>
      </c>
      <c r="J25">
        <f>IF(ISERROR(VLOOKUP(I25,Points!$A$2:$B$61,2,FALSE)),0,VLOOKUP(I25,Points!$A$2:$B$61,2,FALSE))</f>
        <v>36</v>
      </c>
    </row>
    <row r="26" spans="1:10" ht="12.75">
      <c r="A26" s="35">
        <v>8</v>
      </c>
      <c r="B26" s="35">
        <v>99</v>
      </c>
      <c r="C26" s="35" t="s">
        <v>1</v>
      </c>
      <c r="D26" s="8">
        <v>0.00036192129629629633</v>
      </c>
      <c r="E26" s="8">
        <v>0.00035451388888888886</v>
      </c>
      <c r="F26" s="35" t="s">
        <v>35</v>
      </c>
      <c r="G26" s="8">
        <v>0.0007164351851851853</v>
      </c>
      <c r="H26" s="35">
        <v>31.89</v>
      </c>
      <c r="I26" s="35">
        <v>8</v>
      </c>
      <c r="J26">
        <f>IF(ISERROR(VLOOKUP(I26,Points!$A$2:$B$61,2,FALSE)),0,VLOOKUP(I26,Points!$A$2:$B$61,2,FALSE))</f>
        <v>32</v>
      </c>
    </row>
    <row r="27" spans="1:10" ht="12.75">
      <c r="A27" s="35">
        <v>9</v>
      </c>
      <c r="B27" s="35">
        <v>86</v>
      </c>
      <c r="C27" s="35" t="s">
        <v>16</v>
      </c>
      <c r="D27" s="8">
        <v>0.0003540509259259259</v>
      </c>
      <c r="E27" s="8">
        <v>0.00036516203703703705</v>
      </c>
      <c r="F27" s="35" t="s">
        <v>36</v>
      </c>
      <c r="G27" s="8">
        <v>0.0007192129629629631</v>
      </c>
      <c r="H27" s="35">
        <v>34.23</v>
      </c>
      <c r="I27" s="35">
        <v>9</v>
      </c>
      <c r="J27">
        <f>IF(ISERROR(VLOOKUP(I27,Points!$A$2:$B$61,2,FALSE)),0,VLOOKUP(I27,Points!$A$2:$B$61,2,FALSE))</f>
        <v>29</v>
      </c>
    </row>
    <row r="28" spans="1:10" ht="12.75">
      <c r="A28" s="35">
        <v>10</v>
      </c>
      <c r="B28" s="35">
        <v>32</v>
      </c>
      <c r="C28" s="35" t="s">
        <v>73</v>
      </c>
      <c r="D28" s="8">
        <v>0.00035740740740740736</v>
      </c>
      <c r="E28" s="8">
        <v>0.00036932870370370375</v>
      </c>
      <c r="F28" s="8">
        <v>0.000384375</v>
      </c>
      <c r="G28" s="8">
        <v>0.0007267361111111112</v>
      </c>
      <c r="H28" s="35">
        <v>40.55</v>
      </c>
      <c r="I28" s="35">
        <v>10</v>
      </c>
      <c r="J28">
        <f>IF(ISERROR(VLOOKUP(I28,Points!$A$2:$B$61,2,FALSE)),0,VLOOKUP(I28,Points!$A$2:$B$61,2,FALSE))</f>
        <v>26</v>
      </c>
    </row>
    <row r="29" spans="1:10" ht="12.75">
      <c r="A29" s="35">
        <v>11</v>
      </c>
      <c r="B29" s="35">
        <v>97</v>
      </c>
      <c r="C29" s="35" t="s">
        <v>13</v>
      </c>
      <c r="D29" s="8">
        <v>0.00037719907407407407</v>
      </c>
      <c r="E29" s="8">
        <v>0.00037499999999999995</v>
      </c>
      <c r="F29" s="8">
        <v>0.00036944444444444443</v>
      </c>
      <c r="G29" s="8">
        <v>0.0007444444444444444</v>
      </c>
      <c r="H29" s="35">
        <v>55.42</v>
      </c>
      <c r="I29" s="35">
        <v>11</v>
      </c>
      <c r="J29">
        <f>IF(ISERROR(VLOOKUP(I29,Points!$A$2:$B$61,2,FALSE)),0,VLOOKUP(I29,Points!$A$2:$B$61,2,FALSE))</f>
        <v>24</v>
      </c>
    </row>
    <row r="30" spans="1:10" ht="12.75">
      <c r="A30" s="35">
        <v>12</v>
      </c>
      <c r="B30" s="35">
        <v>93</v>
      </c>
      <c r="C30" s="35" t="s">
        <v>57</v>
      </c>
      <c r="D30" s="8">
        <v>0.0003672453703703704</v>
      </c>
      <c r="E30" s="8">
        <v>0.0003814814814814815</v>
      </c>
      <c r="F30" s="8">
        <v>0.00037858796296296295</v>
      </c>
      <c r="G30" s="8">
        <v>0.0007458333333333335</v>
      </c>
      <c r="H30" s="35">
        <v>56.59</v>
      </c>
      <c r="I30" s="35">
        <v>12</v>
      </c>
      <c r="J30">
        <f>IF(ISERROR(VLOOKUP(I30,Points!$A$2:$B$61,2,FALSE)),0,VLOOKUP(I30,Points!$A$2:$B$61,2,FALSE))</f>
        <v>22</v>
      </c>
    </row>
    <row r="31" spans="1:10" ht="12.75">
      <c r="A31" s="35">
        <v>13</v>
      </c>
      <c r="B31" s="35">
        <v>68</v>
      </c>
      <c r="C31" s="35" t="s">
        <v>19</v>
      </c>
      <c r="D31" s="35" t="s">
        <v>35</v>
      </c>
      <c r="E31" s="8">
        <v>0.00037152777777777775</v>
      </c>
      <c r="F31" s="8">
        <v>0.0003782407407407407</v>
      </c>
      <c r="G31" s="8">
        <v>0.0007497685185185185</v>
      </c>
      <c r="H31" s="35">
        <v>59.9</v>
      </c>
      <c r="I31" s="35">
        <v>13</v>
      </c>
      <c r="J31">
        <f>IF(ISERROR(VLOOKUP(I31,Points!$A$2:$B$61,2,FALSE)),0,VLOOKUP(I31,Points!$A$2:$B$61,2,FALSE))</f>
        <v>20</v>
      </c>
    </row>
    <row r="32" spans="1:10" ht="12.75">
      <c r="A32" s="35">
        <v>14</v>
      </c>
      <c r="B32" s="35">
        <v>103</v>
      </c>
      <c r="C32" s="35" t="s">
        <v>22</v>
      </c>
      <c r="D32" s="8">
        <v>0.00037835648148148147</v>
      </c>
      <c r="E32" s="8">
        <v>0.00037881944444444443</v>
      </c>
      <c r="F32" s="35" t="s">
        <v>35</v>
      </c>
      <c r="G32" s="8">
        <v>0.0007571759259259259</v>
      </c>
      <c r="H32" s="35">
        <v>66.12</v>
      </c>
      <c r="I32" s="35">
        <v>14</v>
      </c>
      <c r="J32">
        <f>IF(ISERROR(VLOOKUP(I32,Points!$A$2:$B$61,2,FALSE)),0,VLOOKUP(I32,Points!$A$2:$B$61,2,FALSE))</f>
        <v>18</v>
      </c>
    </row>
    <row r="33" spans="1:10" ht="12.75">
      <c r="A33" s="35">
        <v>15</v>
      </c>
      <c r="B33" s="35">
        <v>84</v>
      </c>
      <c r="C33" s="35" t="s">
        <v>64</v>
      </c>
      <c r="D33" s="8">
        <v>0.0003704861111111111</v>
      </c>
      <c r="E33" s="8">
        <v>0.0003916666666666667</v>
      </c>
      <c r="F33" s="35" t="s">
        <v>35</v>
      </c>
      <c r="G33" s="8">
        <v>0.0007621527777777777</v>
      </c>
      <c r="H33" s="35">
        <v>70.3</v>
      </c>
      <c r="I33" s="35">
        <v>15</v>
      </c>
      <c r="J33">
        <f>IF(ISERROR(VLOOKUP(I33,Points!$A$2:$B$61,2,FALSE)),0,VLOOKUP(I33,Points!$A$2:$B$61,2,FALSE))</f>
        <v>16</v>
      </c>
    </row>
    <row r="34" spans="1:10" ht="12.75">
      <c r="A34" s="35">
        <v>16</v>
      </c>
      <c r="B34" s="35">
        <v>81</v>
      </c>
      <c r="C34" s="35" t="s">
        <v>9</v>
      </c>
      <c r="D34" s="8">
        <v>0.00039224537037037033</v>
      </c>
      <c r="E34" s="8">
        <v>0.0003939814814814815</v>
      </c>
      <c r="F34" s="8">
        <v>0.0003950231481481482</v>
      </c>
      <c r="G34" s="8">
        <v>0.0007862268518518518</v>
      </c>
      <c r="H34" s="35">
        <v>90.53</v>
      </c>
      <c r="I34" s="35">
        <v>16</v>
      </c>
      <c r="J34">
        <f>IF(ISERROR(VLOOKUP(I34,Points!$A$2:$B$61,2,FALSE)),0,VLOOKUP(I34,Points!$A$2:$B$61,2,FALSE))</f>
        <v>15</v>
      </c>
    </row>
    <row r="35" spans="1:10" ht="12.75">
      <c r="A35" s="35">
        <v>17</v>
      </c>
      <c r="B35" s="35">
        <v>105</v>
      </c>
      <c r="C35" s="35" t="s">
        <v>56</v>
      </c>
      <c r="D35" s="8">
        <v>0.0004071759259259259</v>
      </c>
      <c r="E35" s="8">
        <v>0.00040474537037037036</v>
      </c>
      <c r="F35" s="8">
        <v>0.0003939814814814815</v>
      </c>
      <c r="G35" s="8">
        <v>0.000798726851851852</v>
      </c>
      <c r="H35" s="35">
        <v>101.03</v>
      </c>
      <c r="I35" s="35">
        <v>17</v>
      </c>
      <c r="J35">
        <f>IF(ISERROR(VLOOKUP(I35,Points!$A$2:$B$61,2,FALSE)),0,VLOOKUP(I35,Points!$A$2:$B$61,2,FALSE))</f>
        <v>14</v>
      </c>
    </row>
    <row r="36" spans="1:10" ht="12.75">
      <c r="A36" s="35">
        <v>18</v>
      </c>
      <c r="B36" s="35">
        <v>49</v>
      </c>
      <c r="C36" s="35" t="s">
        <v>28</v>
      </c>
      <c r="D36" s="8">
        <v>0.00038506944444444455</v>
      </c>
      <c r="E36" s="8">
        <v>0.0009405092592592593</v>
      </c>
      <c r="F36" s="8">
        <v>0.00041400462962962967</v>
      </c>
      <c r="G36" s="8">
        <v>0.0007990740740740741</v>
      </c>
      <c r="H36" s="35">
        <v>101.32</v>
      </c>
      <c r="I36" s="35">
        <v>18</v>
      </c>
      <c r="J36">
        <f>IF(ISERROR(VLOOKUP(I36,Points!$A$2:$B$61,2,FALSE)),0,VLOOKUP(I36,Points!$A$2:$B$61,2,FALSE))</f>
        <v>13</v>
      </c>
    </row>
    <row r="37" spans="1:10" ht="12.75">
      <c r="A37" s="35">
        <v>19</v>
      </c>
      <c r="B37" s="35">
        <v>112</v>
      </c>
      <c r="C37" s="35" t="s">
        <v>140</v>
      </c>
      <c r="D37" s="8">
        <v>0.0003979166666666667</v>
      </c>
      <c r="E37" s="8">
        <v>0.00041481481481481485</v>
      </c>
      <c r="F37" s="8">
        <v>0.0004109953703703704</v>
      </c>
      <c r="G37" s="8">
        <v>0.0008089120370370371</v>
      </c>
      <c r="H37" s="35">
        <v>109.59</v>
      </c>
      <c r="I37" s="35">
        <v>19</v>
      </c>
      <c r="J37">
        <f>IF(ISERROR(VLOOKUP(I37,Points!$A$2:$B$61,2,FALSE)),0,VLOOKUP(I37,Points!$A$2:$B$61,2,FALSE))</f>
        <v>12</v>
      </c>
    </row>
    <row r="38" spans="1:10" ht="12.75">
      <c r="A38" s="35">
        <v>20</v>
      </c>
      <c r="B38" s="35">
        <v>30</v>
      </c>
      <c r="C38" s="35" t="s">
        <v>63</v>
      </c>
      <c r="D38" s="8">
        <v>0.0004097222222222222</v>
      </c>
      <c r="E38" s="8">
        <v>0.0004128472222222222</v>
      </c>
      <c r="F38" s="8">
        <v>0.0004285879629629629</v>
      </c>
      <c r="G38" s="8">
        <v>0.0008225694444444443</v>
      </c>
      <c r="H38" s="35">
        <v>121.06</v>
      </c>
      <c r="I38" s="35">
        <v>20</v>
      </c>
      <c r="J38">
        <f>IF(ISERROR(VLOOKUP(I38,Points!$A$2:$B$61,2,FALSE)),0,VLOOKUP(I38,Points!$A$2:$B$61,2,FALSE))</f>
        <v>11</v>
      </c>
    </row>
    <row r="39" spans="1:10" ht="12.75">
      <c r="A39" s="35">
        <v>21</v>
      </c>
      <c r="B39" s="35">
        <v>15</v>
      </c>
      <c r="C39" s="35" t="s">
        <v>14</v>
      </c>
      <c r="D39" s="8">
        <v>0.00039895833333333336</v>
      </c>
      <c r="E39" s="8">
        <v>0.00043287037037037035</v>
      </c>
      <c r="F39" s="8">
        <v>0.0004364583333333334</v>
      </c>
      <c r="G39" s="8">
        <v>0.0008318287037037037</v>
      </c>
      <c r="H39" s="35">
        <v>128.84</v>
      </c>
      <c r="I39" s="35">
        <v>21</v>
      </c>
      <c r="J39">
        <f>IF(ISERROR(VLOOKUP(I39,Points!$A$2:$B$61,2,FALSE)),0,VLOOKUP(I39,Points!$A$2:$B$61,2,FALSE))</f>
        <v>10</v>
      </c>
    </row>
    <row r="40" spans="1:10" ht="12.75">
      <c r="A40" s="35">
        <v>22</v>
      </c>
      <c r="B40" s="35">
        <v>5</v>
      </c>
      <c r="C40" s="35" t="s">
        <v>18</v>
      </c>
      <c r="D40" s="8">
        <v>0.00040034722222222224</v>
      </c>
      <c r="E40" s="35" t="s">
        <v>35</v>
      </c>
      <c r="F40" s="8">
        <v>0.0004385416666666667</v>
      </c>
      <c r="G40" s="8">
        <v>0.0008388888888888889</v>
      </c>
      <c r="H40" s="35">
        <v>134.77</v>
      </c>
      <c r="I40" s="35">
        <v>22</v>
      </c>
      <c r="J40">
        <f>IF(ISERROR(VLOOKUP(I40,Points!$A$2:$B$61,2,FALSE)),0,VLOOKUP(I40,Points!$A$2:$B$61,2,FALSE))</f>
        <v>9</v>
      </c>
    </row>
    <row r="41" spans="1:10" ht="12.75">
      <c r="A41" s="35">
        <v>23</v>
      </c>
      <c r="B41" s="35">
        <v>95</v>
      </c>
      <c r="C41" s="35" t="s">
        <v>66</v>
      </c>
      <c r="D41" s="8">
        <v>0.00042708333333333335</v>
      </c>
      <c r="E41" s="8">
        <v>0.00042870370370370366</v>
      </c>
      <c r="F41" s="35" t="s">
        <v>35</v>
      </c>
      <c r="G41" s="8">
        <v>0.000855787037037037</v>
      </c>
      <c r="H41" s="35">
        <v>148.97</v>
      </c>
      <c r="I41" s="35">
        <v>23</v>
      </c>
      <c r="J41">
        <f>IF(ISERROR(VLOOKUP(I41,Points!$A$2:$B$61,2,FALSE)),0,VLOOKUP(I41,Points!$A$2:$B$61,2,FALSE))</f>
        <v>8</v>
      </c>
    </row>
    <row r="42" spans="1:10" ht="12.75">
      <c r="A42" s="35">
        <v>24</v>
      </c>
      <c r="B42" s="35">
        <v>31</v>
      </c>
      <c r="C42" s="35" t="s">
        <v>85</v>
      </c>
      <c r="D42" s="8">
        <v>0.00042731481481481483</v>
      </c>
      <c r="E42" s="8">
        <v>0.00043680555555555557</v>
      </c>
      <c r="F42" s="8">
        <v>0.00044490740740740737</v>
      </c>
      <c r="G42" s="8">
        <v>0.0008641203703703702</v>
      </c>
      <c r="H42" s="35">
        <v>155.97</v>
      </c>
      <c r="I42" s="35">
        <v>24</v>
      </c>
      <c r="J42">
        <f>IF(ISERROR(VLOOKUP(I42,Points!$A$2:$B$61,2,FALSE)),0,VLOOKUP(I42,Points!$A$2:$B$61,2,FALSE))</f>
        <v>7</v>
      </c>
    </row>
    <row r="43" spans="1:10" ht="12.75">
      <c r="A43" s="35">
        <v>25</v>
      </c>
      <c r="B43" s="35">
        <v>18</v>
      </c>
      <c r="C43" s="35" t="s">
        <v>23</v>
      </c>
      <c r="D43" s="8">
        <v>0.0004320601851851851</v>
      </c>
      <c r="E43" s="8">
        <v>0.00044525462962962965</v>
      </c>
      <c r="F43" s="35" t="s">
        <v>35</v>
      </c>
      <c r="G43" s="8">
        <v>0.0008773148148148148</v>
      </c>
      <c r="H43" s="35">
        <v>167.05</v>
      </c>
      <c r="I43" s="35">
        <v>25</v>
      </c>
      <c r="J43">
        <f>IF(ISERROR(VLOOKUP(I43,Points!$A$2:$B$61,2,FALSE)),0,VLOOKUP(I43,Points!$A$2:$B$61,2,FALSE))</f>
        <v>6</v>
      </c>
    </row>
    <row r="44" spans="1:10" ht="12.75">
      <c r="A44" s="35">
        <v>26</v>
      </c>
      <c r="B44" s="35">
        <v>87</v>
      </c>
      <c r="C44" s="35" t="s">
        <v>49</v>
      </c>
      <c r="D44" s="8">
        <v>0.00046875000000000004</v>
      </c>
      <c r="E44" s="8">
        <v>0.00041111111111111117</v>
      </c>
      <c r="F44" s="35" t="s">
        <v>36</v>
      </c>
      <c r="G44" s="8">
        <v>0.0008798611111111111</v>
      </c>
      <c r="H44" s="35">
        <v>169.19</v>
      </c>
      <c r="I44" s="35">
        <v>26</v>
      </c>
      <c r="J44">
        <f>IF(ISERROR(VLOOKUP(I44,Points!$A$2:$B$61,2,FALSE)),0,VLOOKUP(I44,Points!$A$2:$B$61,2,FALSE))</f>
        <v>5</v>
      </c>
    </row>
    <row r="45" spans="1:10" ht="12.75">
      <c r="A45" s="35">
        <v>27</v>
      </c>
      <c r="B45" s="35">
        <v>104</v>
      </c>
      <c r="C45" s="35" t="s">
        <v>89</v>
      </c>
      <c r="D45" s="8">
        <v>0.0004479166666666667</v>
      </c>
      <c r="E45" s="8">
        <v>0.00044479166666666663</v>
      </c>
      <c r="F45" s="8">
        <v>0.0004518518518518518</v>
      </c>
      <c r="G45" s="8">
        <v>0.0008927083333333331</v>
      </c>
      <c r="H45" s="35">
        <v>179.98</v>
      </c>
      <c r="I45" s="35">
        <v>27</v>
      </c>
      <c r="J45">
        <f>IF(ISERROR(VLOOKUP(I45,Points!$A$2:$B$61,2,FALSE)),0,VLOOKUP(I45,Points!$A$2:$B$61,2,FALSE))</f>
        <v>4</v>
      </c>
    </row>
    <row r="46" spans="1:10" ht="12.75">
      <c r="A46" s="35">
        <v>28</v>
      </c>
      <c r="B46" s="35">
        <v>102</v>
      </c>
      <c r="C46" s="35" t="s">
        <v>102</v>
      </c>
      <c r="D46" s="8">
        <v>0.0004445601851851852</v>
      </c>
      <c r="E46" s="8">
        <v>0.00045092592592592596</v>
      </c>
      <c r="F46" s="35" t="s">
        <v>36</v>
      </c>
      <c r="G46" s="8">
        <v>0.0008954861111111112</v>
      </c>
      <c r="H46" s="35">
        <v>182.32</v>
      </c>
      <c r="I46" s="35">
        <v>28</v>
      </c>
      <c r="J46">
        <f>IF(ISERROR(VLOOKUP(I46,Points!$A$2:$B$61,2,FALSE)),0,VLOOKUP(I46,Points!$A$2:$B$61,2,FALSE))</f>
        <v>3</v>
      </c>
    </row>
    <row r="47" spans="1:10" ht="12.75">
      <c r="A47" s="35">
        <v>29</v>
      </c>
      <c r="B47" s="35">
        <v>17</v>
      </c>
      <c r="C47" s="35" t="s">
        <v>20</v>
      </c>
      <c r="D47" s="8">
        <v>0.000424537037037037</v>
      </c>
      <c r="E47" s="8">
        <v>0.0004868055555555556</v>
      </c>
      <c r="F47" s="8">
        <v>0.00047743055555555554</v>
      </c>
      <c r="G47" s="8">
        <v>0.0009019675925925926</v>
      </c>
      <c r="H47" s="35">
        <v>187.76</v>
      </c>
      <c r="I47" s="35">
        <v>29</v>
      </c>
      <c r="J47">
        <f>IF(ISERROR(VLOOKUP(I47,Points!$A$2:$B$61,2,FALSE)),0,VLOOKUP(I47,Points!$A$2:$B$61,2,FALSE))</f>
        <v>2</v>
      </c>
    </row>
    <row r="48" spans="1:10" ht="12.75">
      <c r="A48" s="35">
        <v>30</v>
      </c>
      <c r="B48" s="35">
        <v>26</v>
      </c>
      <c r="C48" s="35" t="s">
        <v>141</v>
      </c>
      <c r="D48" s="8">
        <v>0.000450462962962963</v>
      </c>
      <c r="E48" s="8">
        <v>0.00045219907407407405</v>
      </c>
      <c r="F48" s="8">
        <v>0.00048587962962962967</v>
      </c>
      <c r="G48" s="8">
        <v>0.000902662037037037</v>
      </c>
      <c r="H48" s="35">
        <v>188.35</v>
      </c>
      <c r="I48" s="35">
        <v>30</v>
      </c>
      <c r="J48">
        <f>IF(ISERROR(VLOOKUP(I48,Points!$A$2:$B$61,2,FALSE)),0,VLOOKUP(I48,Points!$A$2:$B$61,2,FALSE))</f>
        <v>1</v>
      </c>
    </row>
    <row r="49" spans="1:10" ht="12.75">
      <c r="A49" s="35">
        <v>31</v>
      </c>
      <c r="B49" s="35">
        <v>70</v>
      </c>
      <c r="C49" s="35" t="s">
        <v>24</v>
      </c>
      <c r="D49" s="8">
        <v>0.000468287037037037</v>
      </c>
      <c r="E49" s="8">
        <v>0.00045682870370370365</v>
      </c>
      <c r="F49" s="8">
        <v>0.0004605324074074074</v>
      </c>
      <c r="G49" s="8">
        <v>0.0009173611111111111</v>
      </c>
      <c r="H49" s="35">
        <v>200.7</v>
      </c>
      <c r="I49" s="35">
        <v>31</v>
      </c>
      <c r="J49">
        <f>IF(ISERROR(VLOOKUP(I49,Points!$A$2:$B$61,2,FALSE)),0,VLOOKUP(I49,Points!$A$2:$B$61,2,FALSE))</f>
        <v>1</v>
      </c>
    </row>
    <row r="50" spans="1:10" ht="12.75">
      <c r="A50" s="35">
        <v>32</v>
      </c>
      <c r="B50" s="35">
        <v>110</v>
      </c>
      <c r="C50" s="35" t="s">
        <v>103</v>
      </c>
      <c r="D50" s="8">
        <v>0.00047893518518518527</v>
      </c>
      <c r="E50" s="8">
        <v>0.0004782407407407407</v>
      </c>
      <c r="F50" s="8">
        <v>0.0004556712962962963</v>
      </c>
      <c r="G50" s="8">
        <v>0.000933912037037037</v>
      </c>
      <c r="H50" s="35">
        <v>214.6</v>
      </c>
      <c r="I50" s="35">
        <v>32</v>
      </c>
      <c r="J50">
        <f>IF(ISERROR(VLOOKUP(I50,Points!$A$2:$B$61,2,FALSE)),0,VLOOKUP(I50,Points!$A$2:$B$61,2,FALSE))</f>
        <v>1</v>
      </c>
    </row>
    <row r="51" spans="1:10" ht="12.75">
      <c r="A51" s="35">
        <v>33</v>
      </c>
      <c r="B51" s="35">
        <v>27</v>
      </c>
      <c r="C51" s="35" t="s">
        <v>17</v>
      </c>
      <c r="D51" s="8">
        <v>0.0006616898148148147</v>
      </c>
      <c r="E51" s="8">
        <v>0.0003597222222222222</v>
      </c>
      <c r="F51" s="35" t="s">
        <v>35</v>
      </c>
      <c r="G51" s="8">
        <v>0.001021412037037037</v>
      </c>
      <c r="H51" s="35">
        <v>288.11</v>
      </c>
      <c r="I51" s="35">
        <v>33</v>
      </c>
      <c r="J51">
        <f>IF(ISERROR(VLOOKUP(I51,Points!$A$2:$B$61,2,FALSE)),0,VLOOKUP(I51,Points!$A$2:$B$61,2,FALSE))</f>
        <v>1</v>
      </c>
    </row>
    <row r="52" spans="1:10" ht="12.75">
      <c r="A52" s="35">
        <v>34</v>
      </c>
      <c r="B52" s="35">
        <v>3</v>
      </c>
      <c r="C52" s="35" t="s">
        <v>117</v>
      </c>
      <c r="D52" s="8">
        <v>0.0006776620370370371</v>
      </c>
      <c r="E52" s="35" t="s">
        <v>2</v>
      </c>
      <c r="F52" s="8">
        <v>0.0006013888888888888</v>
      </c>
      <c r="G52" s="8">
        <v>0.0012790509259259259</v>
      </c>
      <c r="H52" s="35">
        <v>504.56</v>
      </c>
      <c r="I52" s="35">
        <v>34</v>
      </c>
      <c r="J52">
        <f>IF(ISERROR(VLOOKUP(I52,Points!$A$2:$B$61,2,FALSE)),0,VLOOKUP(I52,Points!$A$2:$B$61,2,FALSE))</f>
        <v>1</v>
      </c>
    </row>
    <row r="53" spans="1:10" ht="12.75">
      <c r="A53" s="35">
        <v>35</v>
      </c>
      <c r="B53" s="35">
        <v>106</v>
      </c>
      <c r="C53" s="35" t="s">
        <v>81</v>
      </c>
      <c r="D53" s="35" t="s">
        <v>35</v>
      </c>
      <c r="E53" s="8">
        <v>0.00036261574074074077</v>
      </c>
      <c r="F53" s="35" t="s">
        <v>36</v>
      </c>
      <c r="G53" s="35" t="s">
        <v>48</v>
      </c>
      <c r="I53" s="35">
        <v>35</v>
      </c>
      <c r="J53">
        <f>IF(ISERROR(VLOOKUP(I53,Points!$A$2:$B$61,2,FALSE)),0,VLOOKUP(I53,Points!$A$2:$B$61,2,FALSE))</f>
        <v>1</v>
      </c>
    </row>
    <row r="54" spans="1:10" ht="12.75">
      <c r="A54" s="35">
        <v>36</v>
      </c>
      <c r="B54" s="35">
        <v>8</v>
      </c>
      <c r="C54" s="35" t="s">
        <v>71</v>
      </c>
      <c r="D54" s="8">
        <v>0.0004351851851851852</v>
      </c>
      <c r="E54" s="35" t="s">
        <v>35</v>
      </c>
      <c r="F54" s="35" t="s">
        <v>36</v>
      </c>
      <c r="G54" s="35" t="s">
        <v>68</v>
      </c>
      <c r="I54" s="35">
        <v>36</v>
      </c>
      <c r="J54">
        <f>IF(ISERROR(VLOOKUP(I54,Points!$A$2:$B$61,2,FALSE)),0,VLOOKUP(I54,Points!$A$2:$B$61,2,FALSE))</f>
        <v>1</v>
      </c>
    </row>
    <row r="55" spans="1:10" ht="12.75">
      <c r="A55" s="35">
        <v>37</v>
      </c>
      <c r="B55" s="35">
        <v>56</v>
      </c>
      <c r="C55" s="35" t="s">
        <v>142</v>
      </c>
      <c r="D55" s="8">
        <v>0.0004671296296296296</v>
      </c>
      <c r="E55" s="35" t="s">
        <v>36</v>
      </c>
      <c r="F55" s="35" t="s">
        <v>36</v>
      </c>
      <c r="G55" s="35" t="s">
        <v>143</v>
      </c>
      <c r="I55" s="35">
        <v>37</v>
      </c>
      <c r="J55">
        <f>IF(ISERROR(VLOOKUP(I55,Points!$A$2:$B$61,2,FALSE)),0,VLOOKUP(I55,Points!$A$2:$B$61,2,FALSE))</f>
        <v>1</v>
      </c>
    </row>
    <row r="56" spans="9:10" ht="12.75">
      <c r="I56" s="35">
        <v>38</v>
      </c>
      <c r="J56">
        <f>IF(ISERROR(VLOOKUP(I56,Points!$A$2:$B$61,2,FALSE)),0,VLOOKUP(I56,Points!$A$2:$B$61,2,FALSE))</f>
        <v>1</v>
      </c>
    </row>
    <row r="57" spans="9:10" ht="12.75">
      <c r="I57" s="35">
        <v>39</v>
      </c>
      <c r="J57">
        <f>IF(ISERROR(VLOOKUP(I57,Points!$A$2:$B$61,2,FALSE)),0,VLOOKUP(I57,Points!$A$2:$B$61,2,FALSE))</f>
        <v>1</v>
      </c>
    </row>
    <row r="58" spans="9:10" ht="12.75">
      <c r="I58" s="35">
        <v>40</v>
      </c>
      <c r="J58">
        <f>IF(ISERROR(VLOOKUP(I58,Points!$A$2:$B$61,2,FALSE)),0,VLOOKUP(I58,Points!$A$2:$B$61,2,FALSE))</f>
        <v>1</v>
      </c>
    </row>
    <row r="59" spans="9:10" ht="12.75">
      <c r="I59" s="35">
        <v>41</v>
      </c>
      <c r="J59">
        <f>IF(ISERROR(VLOOKUP(I59,Points!$A$2:$B$61,2,FALSE)),0,VLOOKUP(I59,Points!$A$2:$B$61,2,FALSE))</f>
        <v>1</v>
      </c>
    </row>
    <row r="60" spans="9:10" ht="12.75">
      <c r="I60" s="35">
        <v>42</v>
      </c>
      <c r="J60">
        <f>IF(ISERROR(VLOOKUP(I60,Points!$A$2:$B$61,2,FALSE)),0,VLOOKUP(I60,Points!$A$2:$B$61,2,FALSE))</f>
        <v>1</v>
      </c>
    </row>
    <row r="61" spans="9:10" ht="12.75">
      <c r="I61" s="35">
        <v>43</v>
      </c>
      <c r="J61">
        <f>IF(ISERROR(VLOOKUP(I61,Points!$A$2:$B$61,2,FALSE)),0,VLOOKUP(I61,Points!$A$2:$B$61,2,FALSE))</f>
        <v>1</v>
      </c>
    </row>
    <row r="62" spans="9:10" ht="12.75">
      <c r="I62" s="35">
        <v>44</v>
      </c>
      <c r="J62">
        <f>IF(ISERROR(VLOOKUP(I62,Points!$A$2:$B$61,2,FALSE)),0,VLOOKUP(I62,Points!$A$2:$B$61,2,FALSE))</f>
        <v>1</v>
      </c>
    </row>
    <row r="63" spans="9:10" ht="12.75">
      <c r="I63" s="35">
        <v>45</v>
      </c>
      <c r="J63">
        <f>IF(ISERROR(VLOOKUP(I63,Points!$A$2:$B$61,2,FALSE)),0,VLOOKUP(I63,Points!$A$2:$B$61,2,FALSE))</f>
        <v>1</v>
      </c>
    </row>
    <row r="64" spans="9:10" ht="12.75">
      <c r="I64" s="35">
        <v>46</v>
      </c>
      <c r="J64">
        <f>IF(ISERROR(VLOOKUP(I64,Points!$A$2:$B$61,2,FALSE)),0,VLOOKUP(I64,Points!$A$2:$B$61,2,FALSE))</f>
        <v>1</v>
      </c>
    </row>
    <row r="65" spans="9:10" ht="12.75">
      <c r="I65" s="35">
        <v>47</v>
      </c>
      <c r="J65">
        <f>IF(ISERROR(VLOOKUP(I65,Points!$A$2:$B$61,2,FALSE)),0,VLOOKUP(I65,Points!$A$2:$B$61,2,FALSE))</f>
        <v>1</v>
      </c>
    </row>
    <row r="66" spans="9:10" ht="12.75">
      <c r="I66" s="35">
        <v>48</v>
      </c>
      <c r="J66">
        <f>IF(ISERROR(VLOOKUP(I66,Points!$A$2:$B$61,2,FALSE)),0,VLOOKUP(I66,Points!$A$2:$B$61,2,FALSE))</f>
        <v>1</v>
      </c>
    </row>
    <row r="67" spans="9:10" ht="12.75">
      <c r="I67" s="35">
        <v>49</v>
      </c>
      <c r="J67">
        <f>IF(ISERROR(VLOOKUP(I67,Points!$A$2:$B$61,2,FALSE)),0,VLOOKUP(I67,Points!$A$2:$B$61,2,FALSE))</f>
        <v>1</v>
      </c>
    </row>
    <row r="68" spans="9:10" ht="12.75">
      <c r="I68" s="35">
        <v>50</v>
      </c>
      <c r="J68">
        <f>IF(ISERROR(VLOOKUP(I68,Points!$A$2:$B$61,2,FALSE)),0,VLOOKUP(I68,Points!$A$2:$B$61,2,FALSE))</f>
        <v>1</v>
      </c>
    </row>
    <row r="69" spans="9:10" ht="12.75">
      <c r="I69" s="35">
        <v>51</v>
      </c>
      <c r="J69">
        <f>IF(ISERROR(VLOOKUP(I69,Points!$A$2:$B$61,2,FALSE)),0,VLOOKUP(I69,Points!$A$2:$B$61,2,FALSE))</f>
        <v>1</v>
      </c>
    </row>
    <row r="70" spans="9:10" ht="12.75">
      <c r="I70" s="35">
        <v>52</v>
      </c>
      <c r="J70">
        <f>IF(ISERROR(VLOOKUP(I70,Points!$A$2:$B$61,2,FALSE)),0,VLOOKUP(I70,Points!$A$2:$B$61,2,FALSE))</f>
        <v>1</v>
      </c>
    </row>
    <row r="71" spans="9:10" ht="12.75">
      <c r="I71" s="35">
        <v>53</v>
      </c>
      <c r="J71">
        <f>IF(ISERROR(VLOOKUP(I71,Points!$A$2:$B$61,2,FALSE)),0,VLOOKUP(I71,Points!$A$2:$B$61,2,FALSE))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84"/>
  <sheetViews>
    <sheetView zoomScalePageLayoutView="0" workbookViewId="0" topLeftCell="A36">
      <selection activeCell="I31" sqref="I31:J84"/>
    </sheetView>
  </sheetViews>
  <sheetFormatPr defaultColWidth="9.140625" defaultRowHeight="12.75"/>
  <cols>
    <col min="1" max="1" width="6.28125" style="35" customWidth="1"/>
    <col min="2" max="2" width="8.57421875" style="35" customWidth="1"/>
    <col min="3" max="3" width="22.57421875" style="35" customWidth="1"/>
    <col min="4" max="9" width="9.140625" style="35" customWidth="1"/>
    <col min="11" max="16384" width="9.140625" style="35" customWidth="1"/>
  </cols>
  <sheetData>
    <row r="3" ht="12.75">
      <c r="A3" s="51"/>
    </row>
    <row r="6" ht="12.75">
      <c r="A6" s="35" t="s">
        <v>76</v>
      </c>
    </row>
    <row r="7" spans="1:10" ht="12.75">
      <c r="A7" s="35" t="s">
        <v>46</v>
      </c>
      <c r="B7" s="35" t="s">
        <v>47</v>
      </c>
      <c r="C7" s="35" t="s">
        <v>30</v>
      </c>
      <c r="D7" s="35" t="s">
        <v>31</v>
      </c>
      <c r="E7" s="35" t="s">
        <v>32</v>
      </c>
      <c r="F7" s="35" t="s">
        <v>33</v>
      </c>
      <c r="G7" s="35" t="s">
        <v>34</v>
      </c>
      <c r="H7" s="35" t="s">
        <v>139</v>
      </c>
      <c r="I7" s="35" t="s">
        <v>46</v>
      </c>
      <c r="J7" s="43" t="s">
        <v>4</v>
      </c>
    </row>
    <row r="8" spans="1:10" ht="12.75">
      <c r="A8" s="35">
        <v>1</v>
      </c>
      <c r="B8" s="35">
        <v>47</v>
      </c>
      <c r="C8" s="35" t="s">
        <v>41</v>
      </c>
      <c r="D8" s="8">
        <v>0.0005791666666666666</v>
      </c>
      <c r="E8" s="8">
        <v>0.0005773148148148149</v>
      </c>
      <c r="F8" s="8">
        <v>0.0011564814814814814</v>
      </c>
      <c r="G8" s="35">
        <v>0</v>
      </c>
      <c r="I8" s="35">
        <v>1</v>
      </c>
      <c r="J8">
        <f>IF(ISERROR(VLOOKUP(I8,Points!$A$2:$B$31,2,FALSE)),0,VLOOKUP(I8,Points!$A$2:$B$31,2,FALSE))</f>
        <v>100</v>
      </c>
    </row>
    <row r="9" spans="1:10" ht="12.75">
      <c r="A9" s="35">
        <v>2</v>
      </c>
      <c r="B9" s="35">
        <v>34</v>
      </c>
      <c r="C9" s="35" t="s">
        <v>97</v>
      </c>
      <c r="D9" s="8">
        <v>0.0005813657407407407</v>
      </c>
      <c r="E9" s="8">
        <v>0.0005792824074074074</v>
      </c>
      <c r="F9" s="8">
        <v>0.0011606481481481483</v>
      </c>
      <c r="G9" s="35">
        <v>2.05</v>
      </c>
      <c r="I9" s="35">
        <v>2</v>
      </c>
      <c r="J9">
        <f>IF(ISERROR(VLOOKUP(I9,Points!$A$2:$B$31,2,FALSE)),0,VLOOKUP(I9,Points!$A$2:$B$31,2,FALSE))</f>
        <v>80</v>
      </c>
    </row>
    <row r="10" spans="1:10" ht="12.75">
      <c r="A10" s="35">
        <v>3</v>
      </c>
      <c r="B10" s="35">
        <v>42</v>
      </c>
      <c r="C10" s="35" t="s">
        <v>61</v>
      </c>
      <c r="D10" s="8">
        <v>0.0005988425925925927</v>
      </c>
      <c r="E10" s="8">
        <v>0.0006194444444444445</v>
      </c>
      <c r="F10" s="8">
        <v>0.001218287037037037</v>
      </c>
      <c r="G10" s="35">
        <v>30.46</v>
      </c>
      <c r="I10" s="35">
        <v>3</v>
      </c>
      <c r="J10">
        <f>IF(ISERROR(VLOOKUP(I10,Points!$A$2:$B$31,2,FALSE)),0,VLOOKUP(I10,Points!$A$2:$B$31,2,FALSE))</f>
        <v>60</v>
      </c>
    </row>
    <row r="11" spans="1:10" ht="12.75">
      <c r="A11" s="35">
        <v>4</v>
      </c>
      <c r="B11" s="35">
        <v>41</v>
      </c>
      <c r="C11" s="35" t="s">
        <v>112</v>
      </c>
      <c r="D11" s="8">
        <v>0.000600925925925926</v>
      </c>
      <c r="E11" s="8">
        <v>0.0006469907407407407</v>
      </c>
      <c r="F11" s="8">
        <v>0.0012479166666666667</v>
      </c>
      <c r="G11" s="35">
        <v>45.07</v>
      </c>
      <c r="I11" s="50">
        <v>4</v>
      </c>
      <c r="J11">
        <f>IF(ISERROR(VLOOKUP(I11,Points!$A$2:$B$31,2,FALSE)),0,VLOOKUP(I11,Points!$A$2:$B$31,2,FALSE))</f>
        <v>50</v>
      </c>
    </row>
    <row r="12" spans="1:10" ht="12.75">
      <c r="A12" s="35">
        <v>5</v>
      </c>
      <c r="B12" s="35">
        <v>35</v>
      </c>
      <c r="C12" s="35" t="s">
        <v>96</v>
      </c>
      <c r="D12" s="8">
        <v>0.0006168981481481481</v>
      </c>
      <c r="E12" s="8">
        <v>0.0006424768518518518</v>
      </c>
      <c r="F12" s="8">
        <v>0.0012593749999999999</v>
      </c>
      <c r="G12" s="35">
        <v>50.71</v>
      </c>
      <c r="I12" s="35">
        <v>5</v>
      </c>
      <c r="J12">
        <f>IF(ISERROR(VLOOKUP(I12,Points!$A$2:$B$31,2,FALSE)),0,VLOOKUP(I12,Points!$A$2:$B$31,2,FALSE))</f>
        <v>45</v>
      </c>
    </row>
    <row r="13" spans="1:10" ht="12.75">
      <c r="A13" s="35">
        <v>6</v>
      </c>
      <c r="B13" s="35">
        <v>43</v>
      </c>
      <c r="C13" s="35" t="s">
        <v>80</v>
      </c>
      <c r="D13" s="8">
        <v>0.0006221064814814815</v>
      </c>
      <c r="E13" s="8">
        <v>0.0006796296296296297</v>
      </c>
      <c r="F13" s="8">
        <v>0.001301736111111111</v>
      </c>
      <c r="G13" s="35">
        <v>71.59</v>
      </c>
      <c r="I13" s="35">
        <v>6</v>
      </c>
      <c r="J13">
        <f>IF(ISERROR(VLOOKUP(I13,Points!$A$2:$B$31,2,FALSE)),0,VLOOKUP(I13,Points!$A$2:$B$31,2,FALSE))</f>
        <v>40</v>
      </c>
    </row>
    <row r="14" spans="1:10" ht="12.75">
      <c r="A14" s="35">
        <v>7</v>
      </c>
      <c r="B14" s="35">
        <v>44</v>
      </c>
      <c r="C14" s="35" t="s">
        <v>110</v>
      </c>
      <c r="D14" s="8">
        <v>0.000647337962962963</v>
      </c>
      <c r="E14" s="8">
        <v>0.0006844907407407407</v>
      </c>
      <c r="F14" s="8">
        <v>0.0013318287037037038</v>
      </c>
      <c r="G14" s="35">
        <v>86.42</v>
      </c>
      <c r="I14" s="50">
        <v>7</v>
      </c>
      <c r="J14">
        <f>IF(ISERROR(VLOOKUP(I14,Points!$A$2:$B$31,2,FALSE)),0,VLOOKUP(I14,Points!$A$2:$B$31,2,FALSE))</f>
        <v>36</v>
      </c>
    </row>
    <row r="15" spans="1:10" ht="12.75">
      <c r="A15" s="35">
        <v>8</v>
      </c>
      <c r="B15" s="35">
        <v>36</v>
      </c>
      <c r="C15" s="35" t="s">
        <v>147</v>
      </c>
      <c r="D15" s="8">
        <v>0.0006853009259259259</v>
      </c>
      <c r="E15" s="8">
        <v>0.0006869212962962963</v>
      </c>
      <c r="F15" s="8">
        <v>0.0013722222222222224</v>
      </c>
      <c r="G15" s="35">
        <v>106.33</v>
      </c>
      <c r="I15" s="35">
        <v>8</v>
      </c>
      <c r="J15">
        <f>IF(ISERROR(VLOOKUP(I15,Points!$A$2:$B$31,2,FALSE)),0,VLOOKUP(I15,Points!$A$2:$B$31,2,FALSE))</f>
        <v>32</v>
      </c>
    </row>
    <row r="16" spans="1:10" ht="12.75">
      <c r="A16" s="35">
        <v>9</v>
      </c>
      <c r="B16" s="35">
        <v>48</v>
      </c>
      <c r="C16" s="35" t="s">
        <v>148</v>
      </c>
      <c r="D16" s="8">
        <v>0.0006842592592592591</v>
      </c>
      <c r="E16" s="8">
        <v>0.0007251157407407407</v>
      </c>
      <c r="F16" s="8">
        <v>0.001409375</v>
      </c>
      <c r="G16" s="35">
        <v>124.64</v>
      </c>
      <c r="I16" s="35">
        <v>9</v>
      </c>
      <c r="J16">
        <f>IF(ISERROR(VLOOKUP(I16,Points!$A$2:$B$31,2,FALSE)),0,VLOOKUP(I16,Points!$A$2:$B$31,2,FALSE))</f>
        <v>29</v>
      </c>
    </row>
    <row r="17" spans="1:10" ht="12.75">
      <c r="A17" s="35">
        <v>10</v>
      </c>
      <c r="B17" s="35">
        <v>33</v>
      </c>
      <c r="C17" s="35" t="s">
        <v>69</v>
      </c>
      <c r="D17" s="8">
        <v>0.0007565972222222222</v>
      </c>
      <c r="E17" s="8">
        <v>0.0007315972222222223</v>
      </c>
      <c r="F17" s="8">
        <v>0.0014881944444444441</v>
      </c>
      <c r="G17" s="35">
        <v>163.49</v>
      </c>
      <c r="I17" s="50">
        <v>10</v>
      </c>
      <c r="J17">
        <f>IF(ISERROR(VLOOKUP(I17,Points!$A$2:$B$31,2,FALSE)),0,VLOOKUP(I17,Points!$A$2:$B$31,2,FALSE))</f>
        <v>26</v>
      </c>
    </row>
    <row r="18" spans="1:10" ht="12.75">
      <c r="A18" s="35">
        <v>11</v>
      </c>
      <c r="B18" s="35">
        <v>37</v>
      </c>
      <c r="C18" s="35" t="s">
        <v>149</v>
      </c>
      <c r="D18" s="8">
        <v>0.0006981481481481483</v>
      </c>
      <c r="E18" s="8">
        <v>0.0008263888888888888</v>
      </c>
      <c r="F18" s="8">
        <v>0.001524537037037037</v>
      </c>
      <c r="G18" s="8">
        <v>181.41</v>
      </c>
      <c r="I18" s="35">
        <v>11</v>
      </c>
      <c r="J18">
        <f>IF(ISERROR(VLOOKUP(I18,Points!$A$2:$B$31,2,FALSE)),0,VLOOKUP(I18,Points!$A$2:$B$31,2,FALSE))</f>
        <v>24</v>
      </c>
    </row>
    <row r="19" spans="1:10" ht="12.75">
      <c r="A19" s="35">
        <v>12</v>
      </c>
      <c r="B19" s="35">
        <v>50</v>
      </c>
      <c r="C19" s="35" t="s">
        <v>150</v>
      </c>
      <c r="D19" s="8">
        <v>0.0007667824074074074</v>
      </c>
      <c r="E19" s="8">
        <v>0.0007878472222222223</v>
      </c>
      <c r="F19" s="8">
        <v>0.0015546296296296295</v>
      </c>
      <c r="G19" s="8">
        <v>196.24</v>
      </c>
      <c r="I19" s="35">
        <v>12</v>
      </c>
      <c r="J19">
        <f>IF(ISERROR(VLOOKUP(I19,Points!$A$2:$B$31,2,FALSE)),0,VLOOKUP(I19,Points!$A$2:$B$31,2,FALSE))</f>
        <v>22</v>
      </c>
    </row>
    <row r="20" spans="1:10" ht="12.75">
      <c r="A20" s="35">
        <v>13</v>
      </c>
      <c r="B20" s="35">
        <v>40</v>
      </c>
      <c r="C20" s="35" t="s">
        <v>151</v>
      </c>
      <c r="D20" s="8">
        <v>0.0007659722222222221</v>
      </c>
      <c r="E20" s="8">
        <v>0.0008013888888888888</v>
      </c>
      <c r="F20" s="8">
        <v>0.0015673611111111112</v>
      </c>
      <c r="G20" s="8">
        <v>202.51</v>
      </c>
      <c r="I20" s="50">
        <v>13</v>
      </c>
      <c r="J20">
        <f>IF(ISERROR(VLOOKUP(I20,Points!$A$2:$B$31,2,FALSE)),0,VLOOKUP(I20,Points!$A$2:$B$31,2,FALSE))</f>
        <v>20</v>
      </c>
    </row>
    <row r="21" spans="1:10" ht="12.75">
      <c r="A21" s="35">
        <v>14</v>
      </c>
      <c r="B21" s="35">
        <v>45</v>
      </c>
      <c r="C21" s="35" t="s">
        <v>152</v>
      </c>
      <c r="D21" s="8">
        <v>0.0007895833333333334</v>
      </c>
      <c r="E21" s="8">
        <v>0.0008600694444444444</v>
      </c>
      <c r="F21" s="8">
        <v>0.0016496527777777779</v>
      </c>
      <c r="G21" s="8">
        <v>243.07</v>
      </c>
      <c r="I21" s="35">
        <v>14</v>
      </c>
      <c r="J21">
        <f>IF(ISERROR(VLOOKUP(I21,Points!$A$2:$B$31,2,FALSE)),0,VLOOKUP(I21,Points!$A$2:$B$31,2,FALSE))</f>
        <v>18</v>
      </c>
    </row>
    <row r="22" spans="1:10" ht="12.75">
      <c r="A22" s="35">
        <v>15</v>
      </c>
      <c r="B22" s="35">
        <v>38</v>
      </c>
      <c r="C22" s="35" t="s">
        <v>153</v>
      </c>
      <c r="D22" s="8">
        <v>0.0008528935185185185</v>
      </c>
      <c r="E22" s="8">
        <v>0.0009184027777777779</v>
      </c>
      <c r="F22" s="8">
        <v>0.001771296296296296</v>
      </c>
      <c r="G22" s="35">
        <v>303.03</v>
      </c>
      <c r="I22" s="35">
        <v>15</v>
      </c>
      <c r="J22">
        <f>IF(ISERROR(VLOOKUP(I22,Points!$A$2:$B$31,2,FALSE)),0,VLOOKUP(I22,Points!$A$2:$B$31,2,FALSE))</f>
        <v>16</v>
      </c>
    </row>
    <row r="23" spans="1:10" ht="12.75">
      <c r="A23" s="35">
        <v>16</v>
      </c>
      <c r="B23" s="35">
        <v>46</v>
      </c>
      <c r="C23" s="35" t="s">
        <v>154</v>
      </c>
      <c r="D23" s="8">
        <v>0.0009156250000000001</v>
      </c>
      <c r="E23" s="8">
        <v>0.0009975694444444446</v>
      </c>
      <c r="F23" s="8">
        <v>0.0019131944444444446</v>
      </c>
      <c r="G23" s="35">
        <v>372.96</v>
      </c>
      <c r="I23" s="50">
        <v>16</v>
      </c>
      <c r="J23">
        <f>IF(ISERROR(VLOOKUP(I23,Points!$A$2:$B$31,2,FALSE)),0,VLOOKUP(I23,Points!$A$2:$B$31,2,FALSE))</f>
        <v>15</v>
      </c>
    </row>
    <row r="24" spans="1:10" ht="12.75">
      <c r="A24" s="35">
        <v>17</v>
      </c>
      <c r="B24" s="35">
        <v>39</v>
      </c>
      <c r="C24" s="35" t="s">
        <v>155</v>
      </c>
      <c r="D24" s="8">
        <v>0.0005211805555555557</v>
      </c>
      <c r="E24" s="35" t="s">
        <v>36</v>
      </c>
      <c r="F24" s="35" t="s">
        <v>143</v>
      </c>
      <c r="I24" s="35">
        <v>17</v>
      </c>
      <c r="J24">
        <f>IF(ISERROR(VLOOKUP(I24,Points!$A$2:$B$31,2,FALSE)),0,VLOOKUP(I24,Points!$A$2:$B$31,2,FALSE))</f>
        <v>14</v>
      </c>
    </row>
    <row r="25" ht="12.75">
      <c r="J25" s="8"/>
    </row>
    <row r="26" spans="4:10" ht="12.75">
      <c r="D26" s="8"/>
      <c r="E26" s="8"/>
      <c r="G26" s="8"/>
      <c r="J26" s="8"/>
    </row>
    <row r="27" ht="12.75">
      <c r="J27" s="8"/>
    </row>
    <row r="28" ht="12.75">
      <c r="J28" s="8"/>
    </row>
    <row r="29" ht="12.75">
      <c r="J29" s="8"/>
    </row>
    <row r="30" spans="1:10" ht="12.75">
      <c r="A30" s="35" t="s">
        <v>133</v>
      </c>
      <c r="B30" s="35" t="s">
        <v>134</v>
      </c>
      <c r="C30" s="35" t="s">
        <v>135</v>
      </c>
      <c r="D30" s="35" t="s">
        <v>136</v>
      </c>
      <c r="E30" s="35" t="s">
        <v>137</v>
      </c>
      <c r="F30" s="35" t="s">
        <v>138</v>
      </c>
      <c r="G30" s="35" t="s">
        <v>138</v>
      </c>
      <c r="J30" s="8"/>
    </row>
    <row r="31" spans="1:10" ht="12.75">
      <c r="A31" s="35" t="s">
        <v>46</v>
      </c>
      <c r="B31" s="35" t="s">
        <v>47</v>
      </c>
      <c r="C31" s="35" t="s">
        <v>30</v>
      </c>
      <c r="D31" s="35" t="s">
        <v>31</v>
      </c>
      <c r="E31" s="35" t="s">
        <v>32</v>
      </c>
      <c r="F31" s="35" t="s">
        <v>34</v>
      </c>
      <c r="G31" s="35" t="s">
        <v>139</v>
      </c>
      <c r="I31" s="35" t="s">
        <v>46</v>
      </c>
      <c r="J31" s="43" t="s">
        <v>4</v>
      </c>
    </row>
    <row r="32" spans="1:10" ht="12.75">
      <c r="A32" s="35">
        <v>1</v>
      </c>
      <c r="B32" s="35">
        <v>83</v>
      </c>
      <c r="C32" s="35" t="s">
        <v>6</v>
      </c>
      <c r="D32" s="8">
        <v>0.0004591435185185185</v>
      </c>
      <c r="E32" s="8">
        <v>0.00047048611111111114</v>
      </c>
      <c r="F32" s="8">
        <v>0.0009296296296296296</v>
      </c>
      <c r="G32" s="35">
        <v>0</v>
      </c>
      <c r="I32" s="35">
        <v>1</v>
      </c>
      <c r="J32">
        <f>IF(ISERROR(VLOOKUP(I32,Points!$A$2:$B$61,2,FALSE)),0,VLOOKUP(I32,Points!$A$2:$B$61,2,FALSE))</f>
        <v>100</v>
      </c>
    </row>
    <row r="33" spans="1:10" ht="12.75">
      <c r="A33" s="35">
        <v>2</v>
      </c>
      <c r="B33" s="35">
        <v>29</v>
      </c>
      <c r="C33" s="35" t="s">
        <v>26</v>
      </c>
      <c r="D33" s="8">
        <v>0.0004605324074074074</v>
      </c>
      <c r="E33" s="8">
        <v>0.0004733796296296296</v>
      </c>
      <c r="F33" s="8">
        <v>0.000933912037037037</v>
      </c>
      <c r="G33" s="35">
        <v>2.63</v>
      </c>
      <c r="I33" s="35">
        <v>2</v>
      </c>
      <c r="J33">
        <f>IF(ISERROR(VLOOKUP(I33,Points!$A$2:$B$61,2,FALSE)),0,VLOOKUP(I33,Points!$A$2:$B$61,2,FALSE))</f>
        <v>80</v>
      </c>
    </row>
    <row r="34" spans="1:10" ht="12.75">
      <c r="A34" s="35">
        <v>3</v>
      </c>
      <c r="B34" s="35">
        <v>106</v>
      </c>
      <c r="C34" s="35" t="s">
        <v>81</v>
      </c>
      <c r="D34" s="8">
        <v>0.00045729166666666666</v>
      </c>
      <c r="E34" s="8">
        <v>0.0004784722222222223</v>
      </c>
      <c r="F34" s="8">
        <v>0.0009357638888888891</v>
      </c>
      <c r="G34" s="35">
        <v>3.76</v>
      </c>
      <c r="I34" s="35">
        <v>3</v>
      </c>
      <c r="J34">
        <f>IF(ISERROR(VLOOKUP(I34,Points!$A$2:$B$61,2,FALSE)),0,VLOOKUP(I34,Points!$A$2:$B$61,2,FALSE))</f>
        <v>60</v>
      </c>
    </row>
    <row r="35" spans="1:10" ht="12.75">
      <c r="A35" s="35">
        <v>4</v>
      </c>
      <c r="B35" s="35">
        <v>85</v>
      </c>
      <c r="C35" s="35" t="s">
        <v>7</v>
      </c>
      <c r="D35" s="8">
        <v>0.000478587962962963</v>
      </c>
      <c r="E35" s="8">
        <v>0.0004915509259259259</v>
      </c>
      <c r="F35" s="8">
        <v>0.0009701388888888889</v>
      </c>
      <c r="G35" s="35">
        <v>24.84</v>
      </c>
      <c r="I35" s="35">
        <v>4</v>
      </c>
      <c r="J35">
        <f>IF(ISERROR(VLOOKUP(I35,Points!$A$2:$B$61,2,FALSE)),0,VLOOKUP(I35,Points!$A$2:$B$61,2,FALSE))</f>
        <v>50</v>
      </c>
    </row>
    <row r="36" spans="1:10" ht="12.75">
      <c r="A36" s="35">
        <v>5</v>
      </c>
      <c r="B36" s="35">
        <v>53</v>
      </c>
      <c r="C36" s="35" t="s">
        <v>11</v>
      </c>
      <c r="D36" s="8">
        <v>0.0004788194444444445</v>
      </c>
      <c r="E36" s="8">
        <v>0.000492013888888889</v>
      </c>
      <c r="F36" s="8">
        <v>0.0009708333333333332</v>
      </c>
      <c r="G36" s="35">
        <v>25.26</v>
      </c>
      <c r="I36" s="35">
        <v>5</v>
      </c>
      <c r="J36">
        <f>IF(ISERROR(VLOOKUP(I36,Points!$A$2:$B$61,2,FALSE)),0,VLOOKUP(I36,Points!$A$2:$B$61,2,FALSE))</f>
        <v>45</v>
      </c>
    </row>
    <row r="37" spans="1:10" ht="12.75">
      <c r="A37" s="35">
        <v>6</v>
      </c>
      <c r="B37" s="35">
        <v>94</v>
      </c>
      <c r="C37" s="35" t="s">
        <v>45</v>
      </c>
      <c r="D37" s="8">
        <v>0.0004788194444444445</v>
      </c>
      <c r="E37" s="8">
        <v>0.0004947916666666667</v>
      </c>
      <c r="F37" s="8">
        <v>0.0009736111111111112</v>
      </c>
      <c r="G37" s="35">
        <v>26.97</v>
      </c>
      <c r="I37" s="35">
        <v>6</v>
      </c>
      <c r="J37">
        <f>IF(ISERROR(VLOOKUP(I37,Points!$A$2:$B$61,2,FALSE)),0,VLOOKUP(I37,Points!$A$2:$B$61,2,FALSE))</f>
        <v>40</v>
      </c>
    </row>
    <row r="38" spans="1:10" ht="12.75">
      <c r="A38" s="35">
        <v>7</v>
      </c>
      <c r="B38" s="35">
        <v>16</v>
      </c>
      <c r="C38" s="35" t="s">
        <v>21</v>
      </c>
      <c r="D38" s="8">
        <v>0.000492824074074074</v>
      </c>
      <c r="E38" s="8">
        <v>0.0004833333333333333</v>
      </c>
      <c r="F38" s="8">
        <v>0.0009761574074074074</v>
      </c>
      <c r="G38" s="35">
        <v>28.53</v>
      </c>
      <c r="I38" s="35">
        <v>7</v>
      </c>
      <c r="J38">
        <f>IF(ISERROR(VLOOKUP(I38,Points!$A$2:$B$61,2,FALSE)),0,VLOOKUP(I38,Points!$A$2:$B$61,2,FALSE))</f>
        <v>36</v>
      </c>
    </row>
    <row r="39" spans="1:10" ht="12.75">
      <c r="A39" s="35">
        <v>8</v>
      </c>
      <c r="B39" s="35">
        <v>97</v>
      </c>
      <c r="C39" s="35" t="s">
        <v>13</v>
      </c>
      <c r="D39" s="8">
        <v>0.0004975694444444445</v>
      </c>
      <c r="E39" s="8">
        <v>0.0004831018518518518</v>
      </c>
      <c r="F39" s="8">
        <v>0.0009806712962962963</v>
      </c>
      <c r="G39" s="35">
        <v>31.3</v>
      </c>
      <c r="I39" s="35">
        <v>8</v>
      </c>
      <c r="J39">
        <f>IF(ISERROR(VLOOKUP(I39,Points!$A$2:$B$61,2,FALSE)),0,VLOOKUP(I39,Points!$A$2:$B$61,2,FALSE))</f>
        <v>32</v>
      </c>
    </row>
    <row r="40" spans="1:10" ht="12.75">
      <c r="A40" s="35">
        <v>9</v>
      </c>
      <c r="B40" s="35">
        <v>99</v>
      </c>
      <c r="C40" s="35" t="s">
        <v>1</v>
      </c>
      <c r="D40" s="8">
        <v>0.0004947916666666667</v>
      </c>
      <c r="E40" s="8">
        <v>0.0005003472222222222</v>
      </c>
      <c r="F40" s="8">
        <v>0.000995138888888889</v>
      </c>
      <c r="G40" s="35">
        <v>40.17</v>
      </c>
      <c r="I40" s="35">
        <v>9</v>
      </c>
      <c r="J40">
        <f>IF(ISERROR(VLOOKUP(I40,Points!$A$2:$B$61,2,FALSE)),0,VLOOKUP(I40,Points!$A$2:$B$61,2,FALSE))</f>
        <v>29</v>
      </c>
    </row>
    <row r="41" spans="1:10" ht="12.75">
      <c r="A41" s="35">
        <v>10</v>
      </c>
      <c r="B41" s="35">
        <v>93</v>
      </c>
      <c r="C41" s="35" t="s">
        <v>57</v>
      </c>
      <c r="D41" s="8">
        <v>0.000498611111111111</v>
      </c>
      <c r="E41" s="8">
        <v>0.0005197916666666666</v>
      </c>
      <c r="F41" s="8">
        <v>0.0010184027777777776</v>
      </c>
      <c r="G41" s="35">
        <v>54.43</v>
      </c>
      <c r="I41" s="35">
        <v>10</v>
      </c>
      <c r="J41">
        <f>IF(ISERROR(VLOOKUP(I41,Points!$A$2:$B$61,2,FALSE)),0,VLOOKUP(I41,Points!$A$2:$B$61,2,FALSE))</f>
        <v>26</v>
      </c>
    </row>
    <row r="42" spans="1:10" ht="12.75">
      <c r="A42" s="35">
        <v>11</v>
      </c>
      <c r="B42" s="35">
        <v>30</v>
      </c>
      <c r="C42" s="35" t="s">
        <v>63</v>
      </c>
      <c r="D42" s="8">
        <v>0.0005319444444444445</v>
      </c>
      <c r="E42" s="8">
        <v>0.0005518518518518519</v>
      </c>
      <c r="F42" s="8">
        <v>0.0010837962962962962</v>
      </c>
      <c r="G42" s="35">
        <v>94.53</v>
      </c>
      <c r="I42" s="35">
        <v>11</v>
      </c>
      <c r="J42">
        <f>IF(ISERROR(VLOOKUP(I42,Points!$A$2:$B$61,2,FALSE)),0,VLOOKUP(I42,Points!$A$2:$B$61,2,FALSE))</f>
        <v>24</v>
      </c>
    </row>
    <row r="43" spans="1:10" ht="12.75">
      <c r="A43" s="35">
        <v>12</v>
      </c>
      <c r="B43" s="35">
        <v>20</v>
      </c>
      <c r="C43" s="35" t="s">
        <v>83</v>
      </c>
      <c r="D43" s="8">
        <v>0.0005340277777777778</v>
      </c>
      <c r="E43" s="8">
        <v>0.0005594907407407408</v>
      </c>
      <c r="F43" s="8">
        <v>0.0010935185185185186</v>
      </c>
      <c r="G43" s="35">
        <v>100.49</v>
      </c>
      <c r="I43" s="35">
        <v>12</v>
      </c>
      <c r="J43">
        <f>IF(ISERROR(VLOOKUP(I43,Points!$A$2:$B$61,2,FALSE)),0,VLOOKUP(I43,Points!$A$2:$B$61,2,FALSE))</f>
        <v>22</v>
      </c>
    </row>
    <row r="44" spans="1:10" ht="12.75">
      <c r="A44" s="35">
        <v>13</v>
      </c>
      <c r="B44" s="35">
        <v>81</v>
      </c>
      <c r="C44" s="35" t="s">
        <v>9</v>
      </c>
      <c r="D44" s="8">
        <v>0.0005443287037037038</v>
      </c>
      <c r="E44" s="8">
        <v>0.0005525462962962963</v>
      </c>
      <c r="F44" s="8">
        <v>0.001096875</v>
      </c>
      <c r="G44" s="35">
        <v>102.55</v>
      </c>
      <c r="I44" s="35">
        <v>13</v>
      </c>
      <c r="J44">
        <f>IF(ISERROR(VLOOKUP(I44,Points!$A$2:$B$61,2,FALSE)),0,VLOOKUP(I44,Points!$A$2:$B$61,2,FALSE))</f>
        <v>20</v>
      </c>
    </row>
    <row r="45" spans="1:10" ht="12.75">
      <c r="A45" s="35">
        <v>14</v>
      </c>
      <c r="B45" s="35">
        <v>5</v>
      </c>
      <c r="C45" s="35" t="s">
        <v>18</v>
      </c>
      <c r="D45" s="8">
        <v>0.0005645833333333334</v>
      </c>
      <c r="E45" s="8">
        <v>0.0005763888888888889</v>
      </c>
      <c r="F45" s="8">
        <v>0.0011409722222222223</v>
      </c>
      <c r="G45" s="35">
        <v>129.58</v>
      </c>
      <c r="I45" s="35">
        <v>14</v>
      </c>
      <c r="J45">
        <f>IF(ISERROR(VLOOKUP(I45,Points!$A$2:$B$61,2,FALSE)),0,VLOOKUP(I45,Points!$A$2:$B$61,2,FALSE))</f>
        <v>18</v>
      </c>
    </row>
    <row r="46" spans="1:10" ht="12.75">
      <c r="A46" s="35">
        <v>15</v>
      </c>
      <c r="B46" s="35">
        <v>31</v>
      </c>
      <c r="C46" s="35" t="s">
        <v>85</v>
      </c>
      <c r="D46" s="8">
        <v>0.0005598379629629629</v>
      </c>
      <c r="E46" s="8">
        <v>0.0005875</v>
      </c>
      <c r="F46" s="8">
        <v>0.0011473379629629629</v>
      </c>
      <c r="G46" s="35">
        <v>133.49</v>
      </c>
      <c r="I46" s="35">
        <v>15</v>
      </c>
      <c r="J46">
        <f>IF(ISERROR(VLOOKUP(I46,Points!$A$2:$B$61,2,FALSE)),0,VLOOKUP(I46,Points!$A$2:$B$61,2,FALSE))</f>
        <v>16</v>
      </c>
    </row>
    <row r="47" spans="1:10" ht="12.75">
      <c r="A47" s="35">
        <v>16</v>
      </c>
      <c r="B47" s="35">
        <v>49</v>
      </c>
      <c r="C47" s="35" t="s">
        <v>28</v>
      </c>
      <c r="D47" s="8">
        <v>0.0005645833333333334</v>
      </c>
      <c r="E47" s="8">
        <v>0.0005894675925925926</v>
      </c>
      <c r="F47" s="8">
        <v>0.001154050925925926</v>
      </c>
      <c r="G47" s="35">
        <v>137.6</v>
      </c>
      <c r="I47" s="35">
        <v>16</v>
      </c>
      <c r="J47">
        <f>IF(ISERROR(VLOOKUP(I47,Points!$A$2:$B$61,2,FALSE)),0,VLOOKUP(I47,Points!$A$2:$B$61,2,FALSE))</f>
        <v>15</v>
      </c>
    </row>
    <row r="48" spans="1:10" ht="12.75">
      <c r="A48" s="35">
        <v>17</v>
      </c>
      <c r="B48" s="35">
        <v>15</v>
      </c>
      <c r="C48" s="35" t="s">
        <v>14</v>
      </c>
      <c r="D48" s="8">
        <v>0.00056875</v>
      </c>
      <c r="E48" s="8">
        <v>0.0005988425925925927</v>
      </c>
      <c r="F48" s="8">
        <v>0.0011675925925925927</v>
      </c>
      <c r="G48" s="35">
        <v>145.91</v>
      </c>
      <c r="I48" s="35">
        <v>17</v>
      </c>
      <c r="J48">
        <f>IF(ISERROR(VLOOKUP(I48,Points!$A$2:$B$61,2,FALSE)),0,VLOOKUP(I48,Points!$A$2:$B$61,2,FALSE))</f>
        <v>14</v>
      </c>
    </row>
    <row r="49" spans="1:10" ht="12.75">
      <c r="A49" s="35">
        <v>18</v>
      </c>
      <c r="B49" s="35">
        <v>55</v>
      </c>
      <c r="C49" s="35" t="s">
        <v>5</v>
      </c>
      <c r="D49" s="8">
        <v>0.000559375</v>
      </c>
      <c r="E49" s="8">
        <v>0.0006143518518518518</v>
      </c>
      <c r="F49" s="8">
        <v>0.0011737268518518518</v>
      </c>
      <c r="G49" s="35">
        <v>149.67</v>
      </c>
      <c r="I49" s="35">
        <v>18</v>
      </c>
      <c r="J49">
        <f>IF(ISERROR(VLOOKUP(I49,Points!$A$2:$B$61,2,FALSE)),0,VLOOKUP(I49,Points!$A$2:$B$61,2,FALSE))</f>
        <v>13</v>
      </c>
    </row>
    <row r="50" spans="1:10" ht="12.75">
      <c r="A50" s="35">
        <v>19</v>
      </c>
      <c r="B50" s="35">
        <v>14</v>
      </c>
      <c r="C50" s="35" t="s">
        <v>87</v>
      </c>
      <c r="D50" s="8">
        <v>0.0005953703703703703</v>
      </c>
      <c r="E50" s="8">
        <v>0.0006038194444444445</v>
      </c>
      <c r="F50" s="8">
        <v>0.0011991898148148148</v>
      </c>
      <c r="G50" s="35">
        <v>165.28</v>
      </c>
      <c r="I50" s="35">
        <v>19</v>
      </c>
      <c r="J50">
        <f>IF(ISERROR(VLOOKUP(I50,Points!$A$2:$B$61,2,FALSE)),0,VLOOKUP(I50,Points!$A$2:$B$61,2,FALSE))</f>
        <v>12</v>
      </c>
    </row>
    <row r="51" spans="1:10" ht="12.75">
      <c r="A51" s="35">
        <v>20</v>
      </c>
      <c r="B51" s="35">
        <v>26</v>
      </c>
      <c r="C51" s="35" t="s">
        <v>141</v>
      </c>
      <c r="D51" s="8">
        <v>0.0005924768518518518</v>
      </c>
      <c r="E51" s="8">
        <v>0.0006074074074074073</v>
      </c>
      <c r="F51" s="8">
        <v>0.0011998842592592593</v>
      </c>
      <c r="G51" s="35">
        <v>165.71</v>
      </c>
      <c r="I51" s="35">
        <v>20</v>
      </c>
      <c r="J51">
        <f>IF(ISERROR(VLOOKUP(I51,Points!$A$2:$B$61,2,FALSE)),0,VLOOKUP(I51,Points!$A$2:$B$61,2,FALSE))</f>
        <v>11</v>
      </c>
    </row>
    <row r="52" spans="1:10" ht="12.75">
      <c r="A52" s="35">
        <v>21</v>
      </c>
      <c r="B52" s="35">
        <v>13</v>
      </c>
      <c r="C52" s="35" t="s">
        <v>12</v>
      </c>
      <c r="D52" s="8">
        <v>0.0005936342592592592</v>
      </c>
      <c r="E52" s="8">
        <v>0.0006105324074074074</v>
      </c>
      <c r="F52" s="8">
        <v>0.0012041666666666665</v>
      </c>
      <c r="G52" s="35">
        <v>168.33</v>
      </c>
      <c r="I52" s="35">
        <v>21</v>
      </c>
      <c r="J52">
        <f>IF(ISERROR(VLOOKUP(I52,Points!$A$2:$B$61,2,FALSE)),0,VLOOKUP(I52,Points!$A$2:$B$61,2,FALSE))</f>
        <v>10</v>
      </c>
    </row>
    <row r="53" spans="1:10" ht="12.75">
      <c r="A53" s="35">
        <v>22</v>
      </c>
      <c r="B53" s="35">
        <v>17</v>
      </c>
      <c r="C53" s="35" t="s">
        <v>20</v>
      </c>
      <c r="D53" s="8">
        <v>0.0006011574074074073</v>
      </c>
      <c r="E53" s="8">
        <v>0.0006055555555555556</v>
      </c>
      <c r="F53" s="8">
        <v>0.001206712962962963</v>
      </c>
      <c r="G53" s="35">
        <v>169.89</v>
      </c>
      <c r="I53" s="35">
        <v>22</v>
      </c>
      <c r="J53">
        <f>IF(ISERROR(VLOOKUP(I53,Points!$A$2:$B$61,2,FALSE)),0,VLOOKUP(I53,Points!$A$2:$B$61,2,FALSE))</f>
        <v>9</v>
      </c>
    </row>
    <row r="54" spans="1:10" ht="12.75">
      <c r="A54" s="35">
        <v>23</v>
      </c>
      <c r="B54" s="35">
        <v>89</v>
      </c>
      <c r="C54" s="35" t="s">
        <v>62</v>
      </c>
      <c r="D54" s="8">
        <v>0.000608912037037037</v>
      </c>
      <c r="E54" s="8">
        <v>0.0006317129629629629</v>
      </c>
      <c r="F54" s="8">
        <v>0.001240625</v>
      </c>
      <c r="G54" s="35">
        <v>190.69</v>
      </c>
      <c r="I54" s="35">
        <v>23</v>
      </c>
      <c r="J54">
        <f>IF(ISERROR(VLOOKUP(I54,Points!$A$2:$B$61,2,FALSE)),0,VLOOKUP(I54,Points!$A$2:$B$61,2,FALSE))</f>
        <v>8</v>
      </c>
    </row>
    <row r="55" spans="1:10" ht="12.75">
      <c r="A55" s="35">
        <v>24</v>
      </c>
      <c r="B55" s="35">
        <v>104</v>
      </c>
      <c r="C55" s="35" t="s">
        <v>89</v>
      </c>
      <c r="D55" s="8">
        <v>0.0006241898148148148</v>
      </c>
      <c r="E55" s="8">
        <v>0.0006261574074074074</v>
      </c>
      <c r="F55" s="8">
        <v>0.0012503472222222224</v>
      </c>
      <c r="G55" s="35">
        <v>196.65</v>
      </c>
      <c r="I55" s="35">
        <v>24</v>
      </c>
      <c r="J55">
        <f>IF(ISERROR(VLOOKUP(I55,Points!$A$2:$B$61,2,FALSE)),0,VLOOKUP(I55,Points!$A$2:$B$61,2,FALSE))</f>
        <v>7</v>
      </c>
    </row>
    <row r="56" spans="1:10" ht="12.75">
      <c r="A56" s="35">
        <v>25</v>
      </c>
      <c r="B56" s="35">
        <v>1</v>
      </c>
      <c r="C56" s="35" t="s">
        <v>156</v>
      </c>
      <c r="D56" s="8">
        <v>0.0006181712962962962</v>
      </c>
      <c r="E56" s="8">
        <v>0.0006447916666666667</v>
      </c>
      <c r="F56" s="8">
        <v>0.001262962962962963</v>
      </c>
      <c r="G56" s="35">
        <v>204.38</v>
      </c>
      <c r="I56" s="35">
        <v>25</v>
      </c>
      <c r="J56">
        <f>IF(ISERROR(VLOOKUP(I56,Points!$A$2:$B$61,2,FALSE)),0,VLOOKUP(I56,Points!$A$2:$B$61,2,FALSE))</f>
        <v>6</v>
      </c>
    </row>
    <row r="57" spans="1:10" ht="12.75">
      <c r="A57" s="35">
        <v>26</v>
      </c>
      <c r="B57" s="35">
        <v>8</v>
      </c>
      <c r="C57" s="35" t="s">
        <v>71</v>
      </c>
      <c r="D57" s="8">
        <v>0.0006131944444444443</v>
      </c>
      <c r="E57" s="8">
        <v>0.0006510416666666666</v>
      </c>
      <c r="F57" s="8">
        <v>0.0012642361111111112</v>
      </c>
      <c r="G57" s="35">
        <v>205.16</v>
      </c>
      <c r="I57" s="35">
        <v>26</v>
      </c>
      <c r="J57">
        <f>IF(ISERROR(VLOOKUP(I57,Points!$A$2:$B$61,2,FALSE)),0,VLOOKUP(I57,Points!$A$2:$B$61,2,FALSE))</f>
        <v>5</v>
      </c>
    </row>
    <row r="58" spans="1:10" ht="12.75">
      <c r="A58" s="35">
        <v>27</v>
      </c>
      <c r="B58" s="35">
        <v>70</v>
      </c>
      <c r="C58" s="35" t="s">
        <v>24</v>
      </c>
      <c r="D58" s="8">
        <v>0.000643287037037037</v>
      </c>
      <c r="E58" s="8">
        <v>0.0006436342592592593</v>
      </c>
      <c r="F58" s="8">
        <v>0.0012869212962962962</v>
      </c>
      <c r="G58" s="35">
        <v>219.07</v>
      </c>
      <c r="I58" s="35">
        <v>27</v>
      </c>
      <c r="J58">
        <f>IF(ISERROR(VLOOKUP(I58,Points!$A$2:$B$61,2,FALSE)),0,VLOOKUP(I58,Points!$A$2:$B$61,2,FALSE))</f>
        <v>4</v>
      </c>
    </row>
    <row r="59" spans="1:10" ht="12.75">
      <c r="A59" s="35">
        <v>28</v>
      </c>
      <c r="B59" s="35">
        <v>102</v>
      </c>
      <c r="C59" s="35" t="s">
        <v>102</v>
      </c>
      <c r="D59" s="8">
        <v>0.0006545138888888889</v>
      </c>
      <c r="E59" s="8">
        <v>0.0006840277777777778</v>
      </c>
      <c r="F59" s="8">
        <v>0.0013385416666666667</v>
      </c>
      <c r="G59" s="35">
        <v>250.72</v>
      </c>
      <c r="I59" s="35">
        <v>28</v>
      </c>
      <c r="J59">
        <f>IF(ISERROR(VLOOKUP(I59,Points!$A$2:$B$61,2,FALSE)),0,VLOOKUP(I59,Points!$A$2:$B$61,2,FALSE))</f>
        <v>3</v>
      </c>
    </row>
    <row r="60" spans="1:10" ht="12.75">
      <c r="A60" s="35">
        <v>29</v>
      </c>
      <c r="B60" s="35">
        <v>9</v>
      </c>
      <c r="C60" s="35" t="s">
        <v>88</v>
      </c>
      <c r="D60" s="8">
        <v>0.0006270833333333333</v>
      </c>
      <c r="E60" s="8">
        <v>0.0007131944444444444</v>
      </c>
      <c r="F60" s="8">
        <v>0.0013402777777777777</v>
      </c>
      <c r="G60" s="35">
        <v>251.79</v>
      </c>
      <c r="I60" s="35">
        <v>29</v>
      </c>
      <c r="J60">
        <f>IF(ISERROR(VLOOKUP(I60,Points!$A$2:$B$61,2,FALSE)),0,VLOOKUP(I60,Points!$A$2:$B$61,2,FALSE))</f>
        <v>2</v>
      </c>
    </row>
    <row r="61" spans="1:10" ht="12.75">
      <c r="A61" s="35">
        <v>30</v>
      </c>
      <c r="B61" s="35">
        <v>66</v>
      </c>
      <c r="C61" s="35" t="s">
        <v>91</v>
      </c>
      <c r="D61" s="8">
        <v>0.0006773148148148149</v>
      </c>
      <c r="E61" s="8">
        <v>0.0006920138888888888</v>
      </c>
      <c r="F61" s="8">
        <v>0.0013693287037037035</v>
      </c>
      <c r="G61" s="35">
        <v>269.6</v>
      </c>
      <c r="I61" s="35">
        <v>30</v>
      </c>
      <c r="J61">
        <f>IF(ISERROR(VLOOKUP(I61,Points!$A$2:$B$61,2,FALSE)),0,VLOOKUP(I61,Points!$A$2:$B$61,2,FALSE))</f>
        <v>1</v>
      </c>
    </row>
    <row r="62" spans="1:10" ht="12.75">
      <c r="A62" s="35">
        <v>31</v>
      </c>
      <c r="B62" s="35">
        <v>65</v>
      </c>
      <c r="C62" s="35" t="s">
        <v>157</v>
      </c>
      <c r="D62" s="8">
        <v>0.000727199074074074</v>
      </c>
      <c r="E62" s="8">
        <v>0.0007449074074074073</v>
      </c>
      <c r="F62" s="8">
        <v>0.0014721064814814814</v>
      </c>
      <c r="G62" s="35">
        <v>332.62</v>
      </c>
      <c r="I62" s="35">
        <v>31</v>
      </c>
      <c r="J62">
        <f>IF(ISERROR(VLOOKUP(I62,Points!$A$2:$B$61,2,FALSE)),0,VLOOKUP(I62,Points!$A$2:$B$61,2,FALSE))</f>
        <v>1</v>
      </c>
    </row>
    <row r="63" spans="1:10" ht="12.75">
      <c r="A63" s="35">
        <v>32</v>
      </c>
      <c r="B63" s="35">
        <v>79</v>
      </c>
      <c r="C63" s="35" t="s">
        <v>116</v>
      </c>
      <c r="D63" s="8">
        <v>0.0007978009259259259</v>
      </c>
      <c r="E63" s="8">
        <v>0.0008130787037037038</v>
      </c>
      <c r="F63" s="8">
        <v>0.0016108796296296296</v>
      </c>
      <c r="G63" s="35">
        <v>417.71</v>
      </c>
      <c r="I63" s="35">
        <v>32</v>
      </c>
      <c r="J63">
        <f>IF(ISERROR(VLOOKUP(I63,Points!$A$2:$B$61,2,FALSE)),0,VLOOKUP(I63,Points!$A$2:$B$61,2,FALSE))</f>
        <v>1</v>
      </c>
    </row>
    <row r="64" spans="1:10" ht="12.75">
      <c r="A64" s="35">
        <v>33</v>
      </c>
      <c r="B64" s="35">
        <v>32</v>
      </c>
      <c r="C64" s="35" t="s">
        <v>158</v>
      </c>
      <c r="D64" s="35" t="s">
        <v>35</v>
      </c>
      <c r="E64" s="8">
        <v>0.0007126157407407408</v>
      </c>
      <c r="F64" s="35" t="s">
        <v>48</v>
      </c>
      <c r="I64" s="35">
        <v>33</v>
      </c>
      <c r="J64">
        <f>IF(ISERROR(VLOOKUP(I64,Points!$A$2:$B$61,2,FALSE)),0,VLOOKUP(I64,Points!$A$2:$B$61,2,FALSE))</f>
        <v>1</v>
      </c>
    </row>
    <row r="65" spans="1:10" ht="12.75">
      <c r="A65" s="35">
        <v>34</v>
      </c>
      <c r="B65" s="35">
        <v>105</v>
      </c>
      <c r="C65" s="35" t="s">
        <v>56</v>
      </c>
      <c r="D65" s="35" t="s">
        <v>35</v>
      </c>
      <c r="E65" s="8">
        <v>0.0005670138888888889</v>
      </c>
      <c r="F65" s="35" t="s">
        <v>48</v>
      </c>
      <c r="I65" s="35">
        <v>34</v>
      </c>
      <c r="J65">
        <f>IF(ISERROR(VLOOKUP(I65,Points!$A$2:$B$61,2,FALSE)),0,VLOOKUP(I65,Points!$A$2:$B$61,2,FALSE))</f>
        <v>1</v>
      </c>
    </row>
    <row r="66" spans="1:10" ht="12.75">
      <c r="A66" s="35">
        <v>35</v>
      </c>
      <c r="B66" s="35">
        <v>67</v>
      </c>
      <c r="C66" s="35" t="s">
        <v>25</v>
      </c>
      <c r="D66" s="8">
        <v>0.0005699074074074074</v>
      </c>
      <c r="E66" s="35" t="s">
        <v>35</v>
      </c>
      <c r="F66" s="35" t="s">
        <v>68</v>
      </c>
      <c r="I66" s="35">
        <v>35</v>
      </c>
      <c r="J66">
        <f>IF(ISERROR(VLOOKUP(I66,Points!$A$2:$B$61,2,FALSE)),0,VLOOKUP(I66,Points!$A$2:$B$61,2,FALSE))</f>
        <v>1</v>
      </c>
    </row>
    <row r="67" spans="1:10" ht="12.75">
      <c r="A67" s="35">
        <v>36</v>
      </c>
      <c r="B67" s="35">
        <v>71</v>
      </c>
      <c r="C67" s="35" t="s">
        <v>159</v>
      </c>
      <c r="D67" s="8">
        <v>0.0005805555555555555</v>
      </c>
      <c r="E67" s="35" t="s">
        <v>35</v>
      </c>
      <c r="F67" s="35" t="s">
        <v>68</v>
      </c>
      <c r="I67" s="35">
        <v>36</v>
      </c>
      <c r="J67">
        <f>IF(ISERROR(VLOOKUP(I67,Points!$A$2:$B$61,2,FALSE)),0,VLOOKUP(I67,Points!$A$2:$B$61,2,FALSE))</f>
        <v>1</v>
      </c>
    </row>
    <row r="68" spans="1:10" ht="12.75">
      <c r="A68" s="35">
        <v>37</v>
      </c>
      <c r="B68" s="35">
        <v>103</v>
      </c>
      <c r="C68" s="35" t="s">
        <v>22</v>
      </c>
      <c r="D68" s="8">
        <v>0.00048020833333333336</v>
      </c>
      <c r="E68" s="35" t="s">
        <v>35</v>
      </c>
      <c r="F68" s="35" t="s">
        <v>68</v>
      </c>
      <c r="I68" s="35">
        <v>37</v>
      </c>
      <c r="J68">
        <f>IF(ISERROR(VLOOKUP(I68,Points!$A$2:$B$61,2,FALSE)),0,VLOOKUP(I68,Points!$A$2:$B$61,2,FALSE))</f>
        <v>1</v>
      </c>
    </row>
    <row r="69" spans="1:10" ht="12.75">
      <c r="A69" s="35">
        <v>38</v>
      </c>
      <c r="B69" s="35">
        <v>18</v>
      </c>
      <c r="C69" s="35" t="s">
        <v>23</v>
      </c>
      <c r="D69" s="8">
        <v>0.0007288194444444446</v>
      </c>
      <c r="E69" s="35" t="s">
        <v>36</v>
      </c>
      <c r="F69" s="35" t="s">
        <v>143</v>
      </c>
      <c r="I69" s="35">
        <v>38</v>
      </c>
      <c r="J69">
        <f>IF(ISERROR(VLOOKUP(I69,Points!$A$2:$B$61,2,FALSE)),0,VLOOKUP(I69,Points!$A$2:$B$61,2,FALSE))</f>
        <v>1</v>
      </c>
    </row>
    <row r="70" spans="1:10" ht="12.75">
      <c r="A70" s="35">
        <v>39</v>
      </c>
      <c r="B70" s="35">
        <v>86</v>
      </c>
      <c r="C70" s="35" t="s">
        <v>16</v>
      </c>
      <c r="D70" s="35" t="s">
        <v>2</v>
      </c>
      <c r="E70" s="8">
        <v>0.00048124999999999996</v>
      </c>
      <c r="F70" s="35" t="s">
        <v>70</v>
      </c>
      <c r="I70" s="35">
        <v>39</v>
      </c>
      <c r="J70">
        <f>IF(ISERROR(VLOOKUP(I70,Points!$A$2:$B$61,2,FALSE)),0,VLOOKUP(I70,Points!$A$2:$B$61,2,FALSE))</f>
        <v>1</v>
      </c>
    </row>
    <row r="71" spans="1:10" ht="12.75">
      <c r="A71" s="35">
        <v>40</v>
      </c>
      <c r="B71" s="35">
        <v>98</v>
      </c>
      <c r="C71" s="35" t="s">
        <v>0</v>
      </c>
      <c r="D71" s="8">
        <v>0.000427662037037037</v>
      </c>
      <c r="E71" s="35" t="s">
        <v>2</v>
      </c>
      <c r="F71" s="35" t="s">
        <v>146</v>
      </c>
      <c r="I71" s="35">
        <v>40</v>
      </c>
      <c r="J71">
        <f>IF(ISERROR(VLOOKUP(I71,Points!$A$2:$B$61,2,FALSE)),0,VLOOKUP(I71,Points!$A$2:$B$61,2,FALSE))</f>
        <v>1</v>
      </c>
    </row>
    <row r="72" spans="9:10" ht="12.75">
      <c r="I72" s="35">
        <v>41</v>
      </c>
      <c r="J72">
        <f>IF(ISERROR(VLOOKUP(I72,Points!$A$2:$B$61,2,FALSE)),0,VLOOKUP(I72,Points!$A$2:$B$61,2,FALSE))</f>
        <v>1</v>
      </c>
    </row>
    <row r="73" spans="9:10" ht="12.75">
      <c r="I73" s="35">
        <v>42</v>
      </c>
      <c r="J73">
        <f>IF(ISERROR(VLOOKUP(I73,Points!$A$2:$B$61,2,FALSE)),0,VLOOKUP(I73,Points!$A$2:$B$61,2,FALSE))</f>
        <v>1</v>
      </c>
    </row>
    <row r="74" spans="9:10" ht="12.75">
      <c r="I74" s="35">
        <v>43</v>
      </c>
      <c r="J74">
        <f>IF(ISERROR(VLOOKUP(I74,Points!$A$2:$B$61,2,FALSE)),0,VLOOKUP(I74,Points!$A$2:$B$61,2,FALSE))</f>
        <v>1</v>
      </c>
    </row>
    <row r="75" spans="9:10" ht="12.75">
      <c r="I75" s="35">
        <v>44</v>
      </c>
      <c r="J75">
        <f>IF(ISERROR(VLOOKUP(I75,Points!$A$2:$B$61,2,FALSE)),0,VLOOKUP(I75,Points!$A$2:$B$61,2,FALSE))</f>
        <v>1</v>
      </c>
    </row>
    <row r="76" spans="9:10" ht="12.75">
      <c r="I76" s="35">
        <v>45</v>
      </c>
      <c r="J76">
        <f>IF(ISERROR(VLOOKUP(I76,Points!$A$2:$B$61,2,FALSE)),0,VLOOKUP(I76,Points!$A$2:$B$61,2,FALSE))</f>
        <v>1</v>
      </c>
    </row>
    <row r="77" spans="9:10" ht="12.75">
      <c r="I77" s="35">
        <v>46</v>
      </c>
      <c r="J77">
        <f>IF(ISERROR(VLOOKUP(I77,Points!$A$2:$B$61,2,FALSE)),0,VLOOKUP(I77,Points!$A$2:$B$61,2,FALSE))</f>
        <v>1</v>
      </c>
    </row>
    <row r="78" spans="9:10" ht="12.75">
      <c r="I78" s="35">
        <v>47</v>
      </c>
      <c r="J78">
        <f>IF(ISERROR(VLOOKUP(I78,Points!$A$2:$B$61,2,FALSE)),0,VLOOKUP(I78,Points!$A$2:$B$61,2,FALSE))</f>
        <v>1</v>
      </c>
    </row>
    <row r="79" spans="9:10" ht="12.75">
      <c r="I79" s="35">
        <v>48</v>
      </c>
      <c r="J79">
        <f>IF(ISERROR(VLOOKUP(I79,Points!$A$2:$B$61,2,FALSE)),0,VLOOKUP(I79,Points!$A$2:$B$61,2,FALSE))</f>
        <v>1</v>
      </c>
    </row>
    <row r="80" spans="9:10" ht="12.75">
      <c r="I80" s="35">
        <v>49</v>
      </c>
      <c r="J80">
        <f>IF(ISERROR(VLOOKUP(I80,Points!$A$2:$B$61,2,FALSE)),0,VLOOKUP(I80,Points!$A$2:$B$61,2,FALSE))</f>
        <v>1</v>
      </c>
    </row>
    <row r="81" spans="9:10" ht="12.75">
      <c r="I81" s="35">
        <v>50</v>
      </c>
      <c r="J81">
        <f>IF(ISERROR(VLOOKUP(I81,Points!$A$2:$B$61,2,FALSE)),0,VLOOKUP(I81,Points!$A$2:$B$61,2,FALSE))</f>
        <v>1</v>
      </c>
    </row>
    <row r="82" spans="9:10" ht="12.75">
      <c r="I82" s="35">
        <v>51</v>
      </c>
      <c r="J82">
        <f>IF(ISERROR(VLOOKUP(I82,Points!$A$2:$B$61,2,FALSE)),0,VLOOKUP(I82,Points!$A$2:$B$61,2,FALSE))</f>
        <v>1</v>
      </c>
    </row>
    <row r="83" spans="9:10" ht="12.75">
      <c r="I83" s="35">
        <v>52</v>
      </c>
      <c r="J83">
        <f>IF(ISERROR(VLOOKUP(I83,Points!$A$2:$B$61,2,FALSE)),0,VLOOKUP(I83,Points!$A$2:$B$61,2,FALSE))</f>
        <v>1</v>
      </c>
    </row>
    <row r="84" spans="9:10" ht="12.75">
      <c r="I84" s="35">
        <v>53</v>
      </c>
      <c r="J84">
        <f>IF(ISERROR(VLOOKUP(I84,Points!$A$2:$B$61,2,FALSE)),0,VLOOKUP(I84,Points!$A$2:$B$61,2,FALSE))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2013-04-03T02:06:42Z</cp:lastPrinted>
  <dcterms:created xsi:type="dcterms:W3CDTF">2010-02-13T14:36:16Z</dcterms:created>
  <dcterms:modified xsi:type="dcterms:W3CDTF">2013-04-03T02:10:25Z</dcterms:modified>
  <cp:category/>
  <cp:version/>
  <cp:contentType/>
  <cp:contentStatus/>
</cp:coreProperties>
</file>